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EF7690EC-0303-4AAC-A52D-2EA0B49B9F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L29" i="56687" l="1"/>
  <c r="L28" i="56687"/>
  <c r="L18" i="56687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Y300" i="56687" s="1"/>
  <c r="P154" i="56687"/>
  <c r="P153" i="56687"/>
  <c r="P152" i="56687"/>
  <c r="P151" i="56687"/>
  <c r="P150" i="56687"/>
  <c r="P149" i="56687"/>
  <c r="P148" i="56687"/>
  <c r="P147" i="56687"/>
  <c r="P146" i="56687"/>
  <c r="P145" i="56687"/>
  <c r="P144" i="56687"/>
  <c r="P143" i="56687"/>
  <c r="P142" i="56687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P140" i="56687"/>
  <c r="P139" i="56687"/>
  <c r="P138" i="56687"/>
  <c r="P137" i="56687"/>
  <c r="P136" i="56687"/>
  <c r="P135" i="56687"/>
  <c r="P134" i="56687"/>
  <c r="P133" i="56687"/>
  <c r="P132" i="56687"/>
  <c r="P131" i="56687"/>
  <c r="P130" i="56687"/>
  <c r="P129" i="56687"/>
  <c r="K29" i="56687" s="1"/>
  <c r="P128" i="56687"/>
  <c r="K28" i="56687" s="1"/>
  <c r="P127" i="56687"/>
  <c r="K27" i="56687" s="1"/>
  <c r="P126" i="56687"/>
  <c r="K26" i="56687" s="1"/>
  <c r="P125" i="56687"/>
  <c r="K25" i="56687" s="1"/>
  <c r="P124" i="56687"/>
  <c r="K24" i="56687" s="1"/>
  <c r="P123" i="56687"/>
  <c r="K23" i="56687" s="1"/>
  <c r="P122" i="56687"/>
  <c r="K22" i="56687" s="1"/>
  <c r="P121" i="56687"/>
  <c r="P120" i="56687"/>
  <c r="K20" i="56687" s="1"/>
  <c r="P119" i="56687"/>
  <c r="K19" i="56687" s="1"/>
  <c r="P118" i="56687"/>
  <c r="K18" i="56687" s="1"/>
  <c r="P117" i="56687"/>
  <c r="K17" i="56687" s="1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W99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48" i="56687"/>
  <c r="Y264" i="56687"/>
  <c r="Y310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57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V10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W30" i="56687"/>
  <c r="Y132" i="56687"/>
  <c r="Y113" i="56687"/>
  <c r="Y165" i="56687"/>
  <c r="W31" i="56687"/>
  <c r="W33" i="56687"/>
  <c r="W34" i="56687"/>
  <c r="W35" i="56687"/>
  <c r="W37" i="56687"/>
  <c r="W10" i="56687" l="1"/>
  <c r="Y299" i="56687"/>
  <c r="Y254" i="56687"/>
  <c r="Y207" i="56687"/>
  <c r="Y205" i="56687"/>
  <c r="Y170" i="56687"/>
  <c r="W49" i="56687"/>
  <c r="W32" i="56687"/>
  <c r="W36" i="56687"/>
  <c r="W19" i="56687"/>
  <c r="R19" i="56687" s="1"/>
  <c r="I19" i="56687" s="1"/>
  <c r="Y283" i="56687"/>
  <c r="Y270" i="56687"/>
  <c r="Y240" i="56687"/>
  <c r="Y224" i="56687"/>
  <c r="Y218" i="56687"/>
  <c r="Y189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K21" i="56687"/>
  <c r="Y71" i="56687"/>
  <c r="G41" i="56687"/>
  <c r="Y255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W64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U217" i="56687" l="1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M24" i="56687" s="1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M17" i="56687" s="1"/>
  <c r="R134" i="56687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Q113" i="56687"/>
  <c r="R113" i="56687"/>
  <c r="M13" i="56687" s="1"/>
  <c r="V123" i="56687"/>
  <c r="Z192" i="56687"/>
  <c r="Z191" i="56687"/>
  <c r="V128" i="56687"/>
  <c r="Q118" i="56687"/>
  <c r="R118" i="56687"/>
  <c r="M18" i="56687" s="1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M27" i="56687" s="1"/>
  <c r="R125" i="56687"/>
  <c r="M25" i="56687" s="1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M26" i="56687" s="1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M19" i="56687" s="1"/>
  <c r="AA210" i="56687"/>
  <c r="AA209" i="56687"/>
  <c r="O110" i="56687"/>
  <c r="AA208" i="56687"/>
  <c r="AA207" i="56687"/>
  <c r="O109" i="56687"/>
  <c r="Z210" i="56687"/>
  <c r="Z209" i="56687"/>
  <c r="Q120" i="56687"/>
  <c r="R120" i="56687"/>
  <c r="M20" i="56687" s="1"/>
  <c r="V130" i="56687"/>
  <c r="Z208" i="56687"/>
  <c r="Z207" i="56687"/>
  <c r="AA213" i="56687" l="1"/>
  <c r="AA214" i="56687"/>
  <c r="O112" i="56687"/>
  <c r="V145" i="56687"/>
  <c r="R135" i="56687"/>
  <c r="Q135" i="56687"/>
  <c r="R123" i="56687"/>
  <c r="M23" i="56687" s="1"/>
  <c r="V133" i="56687"/>
  <c r="Q123" i="56687"/>
  <c r="R136" i="56687"/>
  <c r="V146" i="56687"/>
  <c r="Q136" i="56687"/>
  <c r="Z213" i="56687"/>
  <c r="Z214" i="56687"/>
  <c r="O125" i="56687"/>
  <c r="AA239" i="56687"/>
  <c r="AA240" i="56687"/>
  <c r="V138" i="56687"/>
  <c r="Q128" i="56687"/>
  <c r="R128" i="56687"/>
  <c r="M28" i="56687" s="1"/>
  <c r="O113" i="56687"/>
  <c r="AA216" i="56687"/>
  <c r="AA215" i="56687"/>
  <c r="Q154" i="56687"/>
  <c r="R154" i="56687"/>
  <c r="V164" i="56687"/>
  <c r="V131" i="56687"/>
  <c r="Q121" i="56687"/>
  <c r="R121" i="56687"/>
  <c r="M21" i="56687" s="1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M22" i="56687" s="1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V140" i="56687"/>
  <c r="Z228" i="56687"/>
  <c r="Z227" i="56687"/>
  <c r="O120" i="56687"/>
  <c r="AA229" i="56687"/>
  <c r="AA230" i="56687"/>
  <c r="V139" i="56687"/>
  <c r="Q129" i="56687"/>
  <c r="R129" i="56687"/>
  <c r="M29" i="56687" s="1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V148" i="56687"/>
  <c r="V156" i="56687"/>
  <c r="R146" i="56687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V141" i="56687"/>
  <c r="Q131" i="56687"/>
  <c r="R131" i="56687"/>
  <c r="O128" i="56687"/>
  <c r="AA246" i="56687"/>
  <c r="AA245" i="56687"/>
  <c r="Z236" i="56687"/>
  <c r="Z235" i="56687"/>
  <c r="AA260" i="56687"/>
  <c r="O135" i="56687"/>
  <c r="AA259" i="56687"/>
  <c r="Q147" i="56687"/>
  <c r="R147" i="56687"/>
  <c r="V157" i="56687"/>
  <c r="S25" i="56687"/>
  <c r="F25" i="56687" s="1"/>
  <c r="Z233" i="56687"/>
  <c r="Z234" i="56687"/>
  <c r="Z246" i="56687"/>
  <c r="Z245" i="56687"/>
  <c r="Z261" i="56687"/>
  <c r="Z262" i="56687"/>
  <c r="R133" i="56687"/>
  <c r="Q133" i="56687"/>
  <c r="V143" i="56687"/>
  <c r="V155" i="56687"/>
  <c r="R145" i="56687"/>
  <c r="Q145" i="56687"/>
  <c r="Z247" i="56687"/>
  <c r="Z248" i="56687"/>
  <c r="Q139" i="56687"/>
  <c r="R139" i="56687"/>
  <c r="V149" i="56687"/>
  <c r="Q140" i="56687"/>
  <c r="R140" i="56687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Q142" i="56687"/>
  <c r="O146" i="56687"/>
  <c r="AA282" i="56687"/>
  <c r="AA281" i="56687"/>
  <c r="Z265" i="56687"/>
  <c r="Z266" i="56687"/>
  <c r="Q143" i="56687"/>
  <c r="R143" i="56687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AA269" i="56687"/>
  <c r="O140" i="56687"/>
  <c r="AA270" i="56687"/>
  <c r="Q149" i="56687"/>
  <c r="R149" i="56687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J17" i="56687" s="1"/>
  <c r="S118" i="56687" l="1"/>
  <c r="J18" i="56687" s="1"/>
  <c r="S119" i="56687" l="1"/>
  <c r="J19" i="56687" s="1"/>
  <c r="S120" i="56687" l="1"/>
  <c r="J20" i="56687" s="1"/>
  <c r="S121" i="56687" l="1"/>
  <c r="J21" i="56687" s="1"/>
  <c r="S122" i="56687" l="1"/>
  <c r="J22" i="56687" s="1"/>
  <c r="S123" i="56687" l="1"/>
  <c r="J23" i="56687" s="1"/>
  <c r="S124" i="56687" l="1"/>
  <c r="J24" i="56687" s="1"/>
  <c r="S125" i="56687" l="1"/>
  <c r="J25" i="56687" s="1"/>
  <c r="S126" i="56687" l="1"/>
  <c r="J26" i="56687" s="1"/>
  <c r="S127" i="56687" l="1"/>
  <c r="J27" i="56687" s="1"/>
  <c r="S128" i="56687" l="1"/>
  <c r="J28" i="56687" s="1"/>
  <c r="S129" i="56687" l="1"/>
  <c r="J29" i="56687" s="1"/>
  <c r="S130" i="56687" l="1"/>
  <c r="S131" i="56687" l="1"/>
  <c r="S132" i="56687" l="1"/>
  <c r="S133" i="56687" l="1"/>
  <c r="S134" i="56687" l="1"/>
  <c r="S135" i="56687" l="1"/>
  <c r="S136" i="56687" l="1"/>
  <c r="S137" i="56687" l="1"/>
  <c r="S138" i="56687" l="1"/>
  <c r="S139" i="56687" l="1"/>
  <c r="S140" i="56687" l="1"/>
  <c r="S141" i="56687" l="1"/>
  <c r="S142" i="56687" l="1"/>
  <c r="S143" i="56687" l="1"/>
  <c r="S144" i="56687" l="1"/>
  <c r="S145" i="56687" l="1"/>
  <c r="S146" i="56687" l="1"/>
  <c r="S147" i="56687" l="1"/>
  <c r="S148" i="56687" l="1"/>
  <c r="S149" i="56687" l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<sst xmlns="http://schemas.openxmlformats.org/spreadsheetml/2006/main" count="55" uniqueCount="48">
  <si>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</si>
  <si>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</si>
  <si>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</si>
  <si>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</si>
  <si>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</si>
  <si>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</si>
  <si>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</si>
  <si>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</si>
  <si>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</si>
  <si>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</si>
  <si>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</si>
  <si>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</si>
  <si>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</si>
  <si>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</si>
  <si>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</si>
  <si>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</si>
  <si>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</si>
  <si>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</si>
  <si>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</si>
  <si>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</si>
  <si>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</si>
  <si>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</si>
  <si>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</si>
  <si>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</si>
  <si>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</si>
  <si>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</si>
  <si>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</si>
  <si>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</si>
  <si>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</si>
  <si>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</si>
  <si>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</si>
  <si>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</si>
  <si>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</si>
  <si>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</si>
  <si>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</si>
  <si>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</si>
  <si>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</si>
  <si>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</si>
  <si>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</si>
  <si>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</si>
  <si>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</si>
  <si>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20.0364.323Z26</t>
  </si>
  <si>
    <t>Karlovy Vary DP</t>
  </si>
  <si>
    <t>Geotechnika Ďurove, s.r.o.</t>
  </si>
  <si>
    <t>A. Horváth, M. Datel</t>
  </si>
  <si>
    <t>02.02.2023</t>
  </si>
  <si>
    <t>Dynamická penetrační zkouška DP 4</t>
  </si>
  <si>
    <t>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</si>
</sst>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5" fillId="0" borderId="45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10</c:v>
                </c:pt>
                <c:pt idx="117">
                  <c:v>10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11</c:v>
                </c:pt>
                <c:pt idx="127">
                  <c:v>11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12</c:v>
                </c:pt>
                <c:pt idx="144">
                  <c:v>11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12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13</c:v>
                </c:pt>
                <c:pt idx="159">
                  <c:v>13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13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13</c:v>
                </c:pt>
                <c:pt idx="168">
                  <c:v>16</c:v>
                </c:pt>
                <c:pt idx="169">
                  <c:v>16</c:v>
                </c:pt>
                <c:pt idx="170">
                  <c:v>15</c:v>
                </c:pt>
                <c:pt idx="171">
                  <c:v>15</c:v>
                </c:pt>
                <c:pt idx="172">
                  <c:v>16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15</c:v>
                </c:pt>
                <c:pt idx="179">
                  <c:v>15</c:v>
                </c:pt>
                <c:pt idx="180">
                  <c:v>13</c:v>
                </c:pt>
                <c:pt idx="181">
                  <c:v>13</c:v>
                </c:pt>
                <c:pt idx="182">
                  <c:v>14</c:v>
                </c:pt>
                <c:pt idx="183">
                  <c:v>14</c:v>
                </c:pt>
                <c:pt idx="184">
                  <c:v>15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16</c:v>
                </c:pt>
                <c:pt idx="204">
                  <c:v>16</c:v>
                </c:pt>
                <c:pt idx="205">
                  <c:v>16</c:v>
                </c:pt>
                <c:pt idx="206">
                  <c:v>16</c:v>
                </c:pt>
                <c:pt idx="207">
                  <c:v>16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15</c:v>
                </c:pt>
                <c:pt idx="213">
                  <c:v>15</c:v>
                </c:pt>
                <c:pt idx="214">
                  <c:v>13</c:v>
                </c:pt>
                <c:pt idx="215">
                  <c:v>13</c:v>
                </c:pt>
                <c:pt idx="216">
                  <c:v>14</c:v>
                </c:pt>
                <c:pt idx="217">
                  <c:v>14</c:v>
                </c:pt>
                <c:pt idx="218">
                  <c:v>18</c:v>
                </c:pt>
                <c:pt idx="219">
                  <c:v>18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14</c:v>
                </c:pt>
                <c:pt idx="225">
                  <c:v>14</c:v>
                </c:pt>
                <c:pt idx="226">
                  <c:v>26</c:v>
                </c:pt>
                <c:pt idx="227">
                  <c:v>26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13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13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2.8314402067971862</c:v>
                </c:pt>
                <c:pt idx="1">
                  <c:v>2.8314402067971862</c:v>
                </c:pt>
                <c:pt idx="2">
                  <c:v>3.9545862361217057</c:v>
                </c:pt>
                <c:pt idx="3">
                  <c:v>3.9545862361217057</c:v>
                </c:pt>
                <c:pt idx="4">
                  <c:v>6.3490264429188921</c:v>
                </c:pt>
                <c:pt idx="5">
                  <c:v>6.3490264429188921</c:v>
                </c:pt>
                <c:pt idx="6">
                  <c:v>10.014760827188745</c:v>
                </c:pt>
                <c:pt idx="7">
                  <c:v>10.014760827188745</c:v>
                </c:pt>
                <c:pt idx="8">
                  <c:v>16.223083566403933</c:v>
                </c:pt>
                <c:pt idx="9">
                  <c:v>16.223083566403933</c:v>
                </c:pt>
                <c:pt idx="10">
                  <c:v>14.80364124078312</c:v>
                </c:pt>
                <c:pt idx="11">
                  <c:v>14.80364124078312</c:v>
                </c:pt>
                <c:pt idx="12">
                  <c:v>10.841610560216969</c:v>
                </c:pt>
                <c:pt idx="13">
                  <c:v>10.841610560216969</c:v>
                </c:pt>
                <c:pt idx="14">
                  <c:v>10.69346241206882</c:v>
                </c:pt>
                <c:pt idx="15">
                  <c:v>10.69346241206882</c:v>
                </c:pt>
                <c:pt idx="16">
                  <c:v>11.816608441393338</c:v>
                </c:pt>
                <c:pt idx="17">
                  <c:v>11.816608441393338</c:v>
                </c:pt>
                <c:pt idx="18">
                  <c:v>9.6424061169183108</c:v>
                </c:pt>
                <c:pt idx="19">
                  <c:v>9.6424061169183108</c:v>
                </c:pt>
                <c:pt idx="20">
                  <c:v>5.0410898180410362</c:v>
                </c:pt>
                <c:pt idx="21">
                  <c:v>5.0410898180410362</c:v>
                </c:pt>
                <c:pt idx="22">
                  <c:v>1.6012137049941926</c:v>
                </c:pt>
                <c:pt idx="23">
                  <c:v>1.6012137049941926</c:v>
                </c:pt>
                <c:pt idx="24">
                  <c:v>1.6456581494386366</c:v>
                </c:pt>
                <c:pt idx="25">
                  <c:v>1.6456581494386366</c:v>
                </c:pt>
                <c:pt idx="26">
                  <c:v>1.6901025938830814</c:v>
                </c:pt>
                <c:pt idx="27">
                  <c:v>1.6901025938830814</c:v>
                </c:pt>
                <c:pt idx="28">
                  <c:v>0.57310685249709614</c:v>
                </c:pt>
                <c:pt idx="29">
                  <c:v>0.57310685249709614</c:v>
                </c:pt>
                <c:pt idx="30">
                  <c:v>0.61755129694154065</c:v>
                </c:pt>
                <c:pt idx="31">
                  <c:v>0.61755129694154065</c:v>
                </c:pt>
                <c:pt idx="32">
                  <c:v>1.8234359272164147</c:v>
                </c:pt>
                <c:pt idx="33">
                  <c:v>1.8234359272164147</c:v>
                </c:pt>
                <c:pt idx="34">
                  <c:v>0.70644018583042956</c:v>
                </c:pt>
                <c:pt idx="35">
                  <c:v>0.70644018583042956</c:v>
                </c:pt>
                <c:pt idx="36">
                  <c:v>1.9123248161053035</c:v>
                </c:pt>
                <c:pt idx="37">
                  <c:v>1.9123248161053035</c:v>
                </c:pt>
                <c:pt idx="38">
                  <c:v>0.56650580856674493</c:v>
                </c:pt>
                <c:pt idx="39">
                  <c:v>0.56650580856674493</c:v>
                </c:pt>
                <c:pt idx="40">
                  <c:v>0.43317247523341157</c:v>
                </c:pt>
                <c:pt idx="41">
                  <c:v>0.43317247523341157</c:v>
                </c:pt>
                <c:pt idx="42">
                  <c:v>0.29983914190007832</c:v>
                </c:pt>
                <c:pt idx="43">
                  <c:v>0.29983914190007832</c:v>
                </c:pt>
                <c:pt idx="44">
                  <c:v>3.3736899009336465</c:v>
                </c:pt>
                <c:pt idx="45">
                  <c:v>3.3736899009336465</c:v>
                </c:pt>
                <c:pt idx="46">
                  <c:v>3.2403565676003137</c:v>
                </c:pt>
                <c:pt idx="47">
                  <c:v>3.2403565676003137</c:v>
                </c:pt>
                <c:pt idx="48">
                  <c:v>0.96890050602237898</c:v>
                </c:pt>
                <c:pt idx="49">
                  <c:v>0.96890050602237898</c:v>
                </c:pt>
                <c:pt idx="50">
                  <c:v>1.9046285368113465</c:v>
                </c:pt>
                <c:pt idx="51">
                  <c:v>1.9046285368113465</c:v>
                </c:pt>
                <c:pt idx="52">
                  <c:v>0.70223383935571249</c:v>
                </c:pt>
                <c:pt idx="53">
                  <c:v>0.70223383935571249</c:v>
                </c:pt>
                <c:pt idx="54">
                  <c:v>0.56890050602237896</c:v>
                </c:pt>
                <c:pt idx="55">
                  <c:v>0.56890050602237896</c:v>
                </c:pt>
                <c:pt idx="56">
                  <c:v>1.5046285368113463</c:v>
                </c:pt>
                <c:pt idx="57">
                  <c:v>1.5046285368113463</c:v>
                </c:pt>
                <c:pt idx="58">
                  <c:v>0.23047910477322217</c:v>
                </c:pt>
                <c:pt idx="59">
                  <c:v>0.23047910477322217</c:v>
                </c:pt>
                <c:pt idx="60">
                  <c:v>0.14159021588433371</c:v>
                </c:pt>
                <c:pt idx="61">
                  <c:v>0.14159021588433371</c:v>
                </c:pt>
                <c:pt idx="62">
                  <c:v>1.0429964349376117</c:v>
                </c:pt>
                <c:pt idx="63">
                  <c:v>1.0429964349376117</c:v>
                </c:pt>
                <c:pt idx="64">
                  <c:v>0.9541075460487225</c:v>
                </c:pt>
                <c:pt idx="65">
                  <c:v>0.9541075460487225</c:v>
                </c:pt>
                <c:pt idx="66">
                  <c:v>0.86521865715983404</c:v>
                </c:pt>
                <c:pt idx="67">
                  <c:v>0.86521865715983404</c:v>
                </c:pt>
                <c:pt idx="68">
                  <c:v>1.7666248762131118</c:v>
                </c:pt>
                <c:pt idx="69">
                  <c:v>1.7666248762131118</c:v>
                </c:pt>
                <c:pt idx="70">
                  <c:v>1.677735987324223</c:v>
                </c:pt>
                <c:pt idx="71">
                  <c:v>1.677735987324223</c:v>
                </c:pt>
                <c:pt idx="72">
                  <c:v>2.5791422063775005</c:v>
                </c:pt>
                <c:pt idx="73">
                  <c:v>2.5791422063775005</c:v>
                </c:pt>
                <c:pt idx="74">
                  <c:v>1.4999582095464448</c:v>
                </c:pt>
                <c:pt idx="75">
                  <c:v>1.4999582095464448</c:v>
                </c:pt>
                <c:pt idx="76">
                  <c:v>2.4013644285997224</c:v>
                </c:pt>
                <c:pt idx="77">
                  <c:v>2.4013644285997224</c:v>
                </c:pt>
                <c:pt idx="78">
                  <c:v>2.0140285925106065</c:v>
                </c:pt>
                <c:pt idx="79">
                  <c:v>2.0140285925106065</c:v>
                </c:pt>
                <c:pt idx="80">
                  <c:v>2.847478755457173</c:v>
                </c:pt>
                <c:pt idx="81">
                  <c:v>2.847478755457173</c:v>
                </c:pt>
                <c:pt idx="82">
                  <c:v>2.7585898665682849</c:v>
                </c:pt>
                <c:pt idx="83">
                  <c:v>2.7585898665682849</c:v>
                </c:pt>
                <c:pt idx="84">
                  <c:v>4.5143790813503042</c:v>
                </c:pt>
                <c:pt idx="85">
                  <c:v>4.5143790813503042</c:v>
                </c:pt>
                <c:pt idx="86">
                  <c:v>3.5031511406259597</c:v>
                </c:pt>
                <c:pt idx="87">
                  <c:v>3.5031511406259597</c:v>
                </c:pt>
                <c:pt idx="88">
                  <c:v>4.3366013035725262</c:v>
                </c:pt>
                <c:pt idx="89">
                  <c:v>4.3366013035725262</c:v>
                </c:pt>
                <c:pt idx="90">
                  <c:v>5.1700514665190935</c:v>
                </c:pt>
                <c:pt idx="91">
                  <c:v>5.1700514665190935</c:v>
                </c:pt>
                <c:pt idx="92">
                  <c:v>6.9258406813011115</c:v>
                </c:pt>
                <c:pt idx="93">
                  <c:v>6.9258406813011115</c:v>
                </c:pt>
                <c:pt idx="94">
                  <c:v>4.9922736887413155</c:v>
                </c:pt>
                <c:pt idx="95">
                  <c:v>4.9922736887413155</c:v>
                </c:pt>
                <c:pt idx="96">
                  <c:v>4.9033847998524269</c:v>
                </c:pt>
                <c:pt idx="97">
                  <c:v>4.9033847998524269</c:v>
                </c:pt>
                <c:pt idx="98">
                  <c:v>2.6409967777202366</c:v>
                </c:pt>
                <c:pt idx="99">
                  <c:v>2.6409967777202366</c:v>
                </c:pt>
                <c:pt idx="100">
                  <c:v>2.5965523332757914</c:v>
                </c:pt>
                <c:pt idx="101">
                  <c:v>2.5965523332757914</c:v>
                </c:pt>
                <c:pt idx="102">
                  <c:v>2.5521078888313471</c:v>
                </c:pt>
                <c:pt idx="103">
                  <c:v>2.5521078888313471</c:v>
                </c:pt>
                <c:pt idx="104">
                  <c:v>2.5076634443869024</c:v>
                </c:pt>
                <c:pt idx="105">
                  <c:v>2.5076634443869024</c:v>
                </c:pt>
                <c:pt idx="106">
                  <c:v>3.3263296507278892</c:v>
                </c:pt>
                <c:pt idx="107">
                  <c:v>3.3263296507278892</c:v>
                </c:pt>
                <c:pt idx="108">
                  <c:v>3.2818852062834449</c:v>
                </c:pt>
                <c:pt idx="109">
                  <c:v>3.2818852062834449</c:v>
                </c:pt>
                <c:pt idx="110">
                  <c:v>3.2374407618390006</c:v>
                </c:pt>
                <c:pt idx="111">
                  <c:v>3.2374407618390006</c:v>
                </c:pt>
                <c:pt idx="112">
                  <c:v>4.0561069681799866</c:v>
                </c:pt>
                <c:pt idx="113">
                  <c:v>4.0561069681799866</c:v>
                </c:pt>
                <c:pt idx="114">
                  <c:v>3.1485518729501112</c:v>
                </c:pt>
                <c:pt idx="115">
                  <c:v>3.1485518729501112</c:v>
                </c:pt>
                <c:pt idx="116">
                  <c:v>4.3508556366585562</c:v>
                </c:pt>
                <c:pt idx="117">
                  <c:v>4.3508556366585562</c:v>
                </c:pt>
                <c:pt idx="118">
                  <c:v>5.1618856447688559</c:v>
                </c:pt>
                <c:pt idx="119">
                  <c:v>5.1618856447688559</c:v>
                </c:pt>
                <c:pt idx="120">
                  <c:v>3.5398256285482561</c:v>
                </c:pt>
                <c:pt idx="121">
                  <c:v>3.5398256285482561</c:v>
                </c:pt>
                <c:pt idx="122">
                  <c:v>4.3508556366585562</c:v>
                </c:pt>
                <c:pt idx="123">
                  <c:v>4.3508556366585562</c:v>
                </c:pt>
                <c:pt idx="124">
                  <c:v>5.1618856447688559</c:v>
                </c:pt>
                <c:pt idx="125">
                  <c:v>5.1618856447688559</c:v>
                </c:pt>
                <c:pt idx="126">
                  <c:v>5.1618856447688559</c:v>
                </c:pt>
                <c:pt idx="127">
                  <c:v>5.1618856447688559</c:v>
                </c:pt>
                <c:pt idx="128">
                  <c:v>5.9729156528791574</c:v>
                </c:pt>
                <c:pt idx="129">
                  <c:v>5.9729156528791574</c:v>
                </c:pt>
                <c:pt idx="130">
                  <c:v>5.9729156528791574</c:v>
                </c:pt>
                <c:pt idx="131">
                  <c:v>5.9729156528791574</c:v>
                </c:pt>
                <c:pt idx="132">
                  <c:v>4.3508556366585562</c:v>
                </c:pt>
                <c:pt idx="133">
                  <c:v>4.3508556366585562</c:v>
                </c:pt>
                <c:pt idx="134">
                  <c:v>5.4604111468053649</c:v>
                </c:pt>
                <c:pt idx="135">
                  <c:v>5.4604111468053649</c:v>
                </c:pt>
                <c:pt idx="136">
                  <c:v>5.4604111468053649</c:v>
                </c:pt>
                <c:pt idx="137">
                  <c:v>5.4604111468053649</c:v>
                </c:pt>
                <c:pt idx="138">
                  <c:v>5.4604111468053649</c:v>
                </c:pt>
                <c:pt idx="139">
                  <c:v>5.4604111468053649</c:v>
                </c:pt>
                <c:pt idx="140">
                  <c:v>4.6955342919789906</c:v>
                </c:pt>
                <c:pt idx="141">
                  <c:v>4.6955342919789906</c:v>
                </c:pt>
                <c:pt idx="142">
                  <c:v>5.4604111468053649</c:v>
                </c:pt>
                <c:pt idx="143">
                  <c:v>5.4604111468053649</c:v>
                </c:pt>
                <c:pt idx="144">
                  <c:v>4.6955342919789906</c:v>
                </c:pt>
                <c:pt idx="145">
                  <c:v>4.6955342919789906</c:v>
                </c:pt>
                <c:pt idx="146">
                  <c:v>4.6955342919789906</c:v>
                </c:pt>
                <c:pt idx="147">
                  <c:v>4.6955342919789906</c:v>
                </c:pt>
                <c:pt idx="148" formatCode="0">
                  <c:v>5.4604111468053649</c:v>
                </c:pt>
                <c:pt idx="149" formatCode="0">
                  <c:v>5.4604111468053649</c:v>
                </c:pt>
                <c:pt idx="150" formatCode="0">
                  <c:v>6.2252880016317373</c:v>
                </c:pt>
                <c:pt idx="151" formatCode="0">
                  <c:v>6.2252880016317373</c:v>
                </c:pt>
                <c:pt idx="152" formatCode="0">
                  <c:v>6.2252880016317373</c:v>
                </c:pt>
                <c:pt idx="153" formatCode="0">
                  <c:v>6.2252880016317373</c:v>
                </c:pt>
                <c:pt idx="154" formatCode="0">
                  <c:v>5.7312407487817811</c:v>
                </c:pt>
                <c:pt idx="155" formatCode="0">
                  <c:v>5.7312407487817811</c:v>
                </c:pt>
                <c:pt idx="156" formatCode="0">
                  <c:v>5.7312407487817811</c:v>
                </c:pt>
                <c:pt idx="157" formatCode="0">
                  <c:v>5.7312407487817811</c:v>
                </c:pt>
                <c:pt idx="158" formatCode="0">
                  <c:v>5.7312407487817811</c:v>
                </c:pt>
                <c:pt idx="159" formatCode="0">
                  <c:v>5.7312407487817811</c:v>
                </c:pt>
                <c:pt idx="160" formatCode="0">
                  <c:v>6.4549344815940541</c:v>
                </c:pt>
                <c:pt idx="161" formatCode="0">
                  <c:v>6.4549344815940541</c:v>
                </c:pt>
                <c:pt idx="162" formatCode="0">
                  <c:v>5.7312407487817811</c:v>
                </c:pt>
                <c:pt idx="163" formatCode="0">
                  <c:v>5.7312407487817811</c:v>
                </c:pt>
                <c:pt idx="164" formatCode="0">
                  <c:v>6.4549344815940541</c:v>
                </c:pt>
                <c:pt idx="165" formatCode="0">
                  <c:v>6.4549344815940541</c:v>
                </c:pt>
                <c:pt idx="166" formatCode="0">
                  <c:v>5.7312407487817811</c:v>
                </c:pt>
                <c:pt idx="167" formatCode="0">
                  <c:v>5.7312407487817811</c:v>
                </c:pt>
                <c:pt idx="168" formatCode="0">
                  <c:v>7.9023219472186019</c:v>
                </c:pt>
                <c:pt idx="169" formatCode="0">
                  <c:v>7.9023219472186019</c:v>
                </c:pt>
                <c:pt idx="170" formatCode="0">
                  <c:v>7.1786282144063289</c:v>
                </c:pt>
                <c:pt idx="171" formatCode="0">
                  <c:v>7.1786282144063289</c:v>
                </c:pt>
                <c:pt idx="172" formatCode="0">
                  <c:v>7.9023219472186019</c:v>
                </c:pt>
                <c:pt idx="173" formatCode="0">
                  <c:v>7.9023219472186019</c:v>
                </c:pt>
                <c:pt idx="174" formatCode="0">
                  <c:v>7.3520572723526971</c:v>
                </c:pt>
                <c:pt idx="175" formatCode="0">
                  <c:v>7.3520572723526971</c:v>
                </c:pt>
                <c:pt idx="176" formatCode="0">
                  <c:v>8.0387761296525202</c:v>
                </c:pt>
                <c:pt idx="177" formatCode="0">
                  <c:v>8.0387761296525202</c:v>
                </c:pt>
                <c:pt idx="178" formatCode="0">
                  <c:v>6.6653384150528749</c:v>
                </c:pt>
                <c:pt idx="179" formatCode="0">
                  <c:v>6.6653384150528749</c:v>
                </c:pt>
                <c:pt idx="180" formatCode="0">
                  <c:v>5.2919007004532324</c:v>
                </c:pt>
                <c:pt idx="181" formatCode="0">
                  <c:v>5.2919007004532324</c:v>
                </c:pt>
                <c:pt idx="182" formatCode="0">
                  <c:v>5.9786195577530545</c:v>
                </c:pt>
                <c:pt idx="183" formatCode="0">
                  <c:v>5.9786195577530545</c:v>
                </c:pt>
                <c:pt idx="184" formatCode="0">
                  <c:v>6.6653384150528749</c:v>
                </c:pt>
                <c:pt idx="185" formatCode="0">
                  <c:v>6.6653384150528749</c:v>
                </c:pt>
                <c:pt idx="186" formatCode="0">
                  <c:v>5.9786195577530545</c:v>
                </c:pt>
                <c:pt idx="187" formatCode="0">
                  <c:v>5.9786195577530545</c:v>
                </c:pt>
                <c:pt idx="188" formatCode="0">
                  <c:v>6.6653384150528749</c:v>
                </c:pt>
                <c:pt idx="189" formatCode="0">
                  <c:v>6.6653384150528749</c:v>
                </c:pt>
                <c:pt idx="190" formatCode="0">
                  <c:v>5.9786195577530545</c:v>
                </c:pt>
                <c:pt idx="191" formatCode="0">
                  <c:v>5.9786195577530545</c:v>
                </c:pt>
                <c:pt idx="192" formatCode="0">
                  <c:v>6.6653384150528749</c:v>
                </c:pt>
                <c:pt idx="193" formatCode="0">
                  <c:v>6.6653384150528749</c:v>
                </c:pt>
                <c:pt idx="194" formatCode="0">
                  <c:v>6.2059672895160913</c:v>
                </c:pt>
                <c:pt idx="195" formatCode="0">
                  <c:v>6.2059672895160913</c:v>
                </c:pt>
                <c:pt idx="196" formatCode="0">
                  <c:v>4.8992901694324651</c:v>
                </c:pt>
                <c:pt idx="197" formatCode="0">
                  <c:v>4.8992901694324651</c:v>
                </c:pt>
                <c:pt idx="198" formatCode="0">
                  <c:v>6.8593058495579067</c:v>
                </c:pt>
                <c:pt idx="199" formatCode="0">
                  <c:v>6.8593058495579067</c:v>
                </c:pt>
                <c:pt idx="200" formatCode="0">
                  <c:v>4.2459516093906524</c:v>
                </c:pt>
                <c:pt idx="201" formatCode="0">
                  <c:v>4.2459516093906524</c:v>
                </c:pt>
                <c:pt idx="202" formatCode="0">
                  <c:v>6.8593058495579067</c:v>
                </c:pt>
                <c:pt idx="203" formatCode="0">
                  <c:v>6.8593058495579067</c:v>
                </c:pt>
                <c:pt idx="204" formatCode="0">
                  <c:v>6.8593058495579067</c:v>
                </c:pt>
                <c:pt idx="205" formatCode="0">
                  <c:v>6.8593058495579067</c:v>
                </c:pt>
                <c:pt idx="206" formatCode="0">
                  <c:v>6.8593058495579067</c:v>
                </c:pt>
                <c:pt idx="207" formatCode="0">
                  <c:v>6.8593058495579067</c:v>
                </c:pt>
                <c:pt idx="208" formatCode="0">
                  <c:v>4.8992901694324651</c:v>
                </c:pt>
                <c:pt idx="209" formatCode="0">
                  <c:v>4.8992901694324651</c:v>
                </c:pt>
                <c:pt idx="210" formatCode="0">
                  <c:v>5.5526287294742778</c:v>
                </c:pt>
                <c:pt idx="211" formatCode="0">
                  <c:v>5.5526287294742778</c:v>
                </c:pt>
                <c:pt idx="212" formatCode="0">
                  <c:v>6.2059672895160913</c:v>
                </c:pt>
                <c:pt idx="213" formatCode="0">
                  <c:v>6.2059672895160913</c:v>
                </c:pt>
                <c:pt idx="214" formatCode="0">
                  <c:v>4.5469106957424703</c:v>
                </c:pt>
                <c:pt idx="215" formatCode="0">
                  <c:v>4.5469106957424703</c:v>
                </c:pt>
                <c:pt idx="216" formatCode="0">
                  <c:v>5.169963655244028</c:v>
                </c:pt>
                <c:pt idx="217" formatCode="0">
                  <c:v>5.169963655244028</c:v>
                </c:pt>
                <c:pt idx="218" formatCode="0">
                  <c:v>7.6621754932502588</c:v>
                </c:pt>
                <c:pt idx="219" formatCode="0">
                  <c:v>7.6621754932502588</c:v>
                </c:pt>
                <c:pt idx="220" formatCode="0">
                  <c:v>3.9238577362409122</c:v>
                </c:pt>
                <c:pt idx="221" formatCode="0">
                  <c:v>3.9238577362409122</c:v>
                </c:pt>
                <c:pt idx="222" formatCode="0">
                  <c:v>4.5469106957424703</c:v>
                </c:pt>
                <c:pt idx="223" formatCode="0">
                  <c:v>4.5469106957424703</c:v>
                </c:pt>
                <c:pt idx="224" formatCode="0">
                  <c:v>5.169963655244028</c:v>
                </c:pt>
                <c:pt idx="225" formatCode="0">
                  <c:v>5.169963655244028</c:v>
                </c:pt>
                <c:pt idx="226" formatCode="0">
                  <c:v>12.646599169262718</c:v>
                </c:pt>
                <c:pt idx="227" formatCode="0">
                  <c:v>12.646599169262718</c:v>
                </c:pt>
                <c:pt idx="228" formatCode="0">
                  <c:v>3.3008047767393549</c:v>
                </c:pt>
                <c:pt idx="229" formatCode="0">
                  <c:v>3.3008047767393549</c:v>
                </c:pt>
                <c:pt idx="230" formatCode="0">
                  <c:v>4.5469106957424703</c:v>
                </c:pt>
                <c:pt idx="231" formatCode="0">
                  <c:v>4.5469106957424703</c:v>
                </c:pt>
                <c:pt idx="232" formatCode="0">
                  <c:v>4.5469106957424703</c:v>
                </c:pt>
                <c:pt idx="233" formatCode="0">
                  <c:v>4.5469106957424703</c:v>
                </c:pt>
                <c:pt idx="234" formatCode="0">
                  <c:v>4.2294153864475392</c:v>
                </c:pt>
                <c:pt idx="235" formatCode="0">
                  <c:v>4.2294153864475392</c:v>
                </c:pt>
                <c:pt idx="236" formatCode="0">
                  <c:v>4.2294153864475392</c:v>
                </c:pt>
                <c:pt idx="237" formatCode="0">
                  <c:v>4.2294153864475392</c:v>
                </c:pt>
                <c:pt idx="238" formatCode="0">
                  <c:v>4.2294153864475392</c:v>
                </c:pt>
                <c:pt idx="239" formatCode="0">
                  <c:v>4.2294153864475392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T33" sqref="T33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5" t="s">
        <v>46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0" t="s">
        <v>35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9" t="s">
        <v>30</v>
      </c>
      <c r="G8" s="149"/>
      <c r="H8" s="149"/>
      <c r="I8" s="149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2</v>
      </c>
      <c r="Z9" s="48">
        <f t="shared" si="1"/>
        <v>2.5425883549453343</v>
      </c>
      <c r="AA9" s="48">
        <f t="shared" si="1"/>
        <v>2.8314402067971862</v>
      </c>
      <c r="AB9" s="64"/>
    </row>
    <row r="10" spans="1:28" s="3" customFormat="1" ht="9" customHeight="1" x14ac:dyDescent="0.2">
      <c r="F10" s="136">
        <f t="shared" ref="F10:F73" si="2">S10</f>
        <v>0.1</v>
      </c>
      <c r="G10" s="114">
        <f t="shared" ref="G10:G73" si="3">P10</f>
        <v>2</v>
      </c>
      <c r="H10" s="137"/>
      <c r="I10" s="115">
        <f t="shared" ref="I10:I73" si="4">R10</f>
        <v>2.8314402067971862</v>
      </c>
      <c r="J10" s="133">
        <f>S110</f>
        <v>10.09999999999998</v>
      </c>
      <c r="K10" s="124">
        <f>P110</f>
        <v>12</v>
      </c>
      <c r="L10" s="125"/>
      <c r="M10" s="126">
        <f>R110</f>
        <v>4.2459516093906524</v>
      </c>
      <c r="N10" s="81"/>
      <c r="O10" s="68">
        <f t="shared" ref="O10:O19" si="5">R10*$P$8</f>
        <v>11.325760827188745</v>
      </c>
      <c r="P10" s="49">
        <f t="shared" ref="P10:P41" si="6">T10</f>
        <v>2</v>
      </c>
      <c r="Q10" s="48">
        <f t="shared" ref="Q10:Q41" si="7">0.001*($Q$2*$Q$2*$Q$1)/(($Q$2+V10)*$Q$3*(0.1/P10))</f>
        <v>2.5425883549453343</v>
      </c>
      <c r="R10" s="48">
        <f t="shared" ref="R10:R44" si="8">0.001*(($Q$2*$Q$1/((1+V10/$Q$2)*$Q$3*(0.1/P10)))+($Q$2+V10-W10)/$Q$3)</f>
        <v>2.8314402067971862</v>
      </c>
      <c r="S10" s="51">
        <f t="shared" ref="S10:S41" si="9">S9+0.1</f>
        <v>0.1</v>
      </c>
      <c r="T10" s="52">
        <v>2</v>
      </c>
      <c r="U10" s="48">
        <f t="shared" ref="U10:U17" si="10">U9+(($U$18-$U$9)/9)</f>
        <v>3.3333333333333335</v>
      </c>
      <c r="V10" s="53">
        <f t="shared" si="0"/>
        <v>0.1555</v>
      </c>
      <c r="W10" s="53">
        <f t="shared" ref="W10:W41" si="11">U10*0.001/0.015</f>
        <v>0.22222222222222224</v>
      </c>
      <c r="X10" s="54">
        <f>X9+0.1</f>
        <v>0.1</v>
      </c>
      <c r="Y10" s="49">
        <f t="shared" si="1"/>
        <v>2</v>
      </c>
      <c r="Z10" s="48">
        <f t="shared" si="1"/>
        <v>2.5425883549453343</v>
      </c>
      <c r="AA10" s="48">
        <f t="shared" si="1"/>
        <v>2.8314402067971862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3</v>
      </c>
      <c r="H11" s="84"/>
      <c r="I11" s="71">
        <f t="shared" si="4"/>
        <v>3.9545862361217057</v>
      </c>
      <c r="J11" s="134">
        <f t="shared" ref="J11:J29" si="12">S111</f>
        <v>10.19999999999998</v>
      </c>
      <c r="K11" s="122">
        <f t="shared" ref="K11:K29" si="13">P111</f>
        <v>16</v>
      </c>
      <c r="L11" s="123"/>
      <c r="M11" s="127">
        <f t="shared" ref="M11:M29" si="14">R111</f>
        <v>6.8593058495579067</v>
      </c>
      <c r="N11" s="81"/>
      <c r="O11" s="68">
        <f t="shared" si="5"/>
        <v>15.818344944486823</v>
      </c>
      <c r="P11" s="49">
        <f t="shared" si="6"/>
        <v>3</v>
      </c>
      <c r="Q11" s="48">
        <f t="shared" si="7"/>
        <v>3.8138825324180021</v>
      </c>
      <c r="R11" s="48">
        <f t="shared" si="8"/>
        <v>3.9545862361217057</v>
      </c>
      <c r="S11" s="51">
        <f t="shared" si="9"/>
        <v>0.2</v>
      </c>
      <c r="T11" s="52">
        <v>3</v>
      </c>
      <c r="U11" s="48">
        <f t="shared" si="10"/>
        <v>6.666666666666667</v>
      </c>
      <c r="V11" s="53">
        <f t="shared" si="0"/>
        <v>0.1555</v>
      </c>
      <c r="W11" s="53">
        <f t="shared" si="11"/>
        <v>0.44444444444444448</v>
      </c>
      <c r="X11" s="54">
        <f t="shared" ref="X11:X74" si="15">X9+0.1</f>
        <v>0.1</v>
      </c>
      <c r="Y11" s="49">
        <f t="shared" ref="Y11:AA12" si="16">P$11</f>
        <v>3</v>
      </c>
      <c r="Z11" s="48">
        <f t="shared" si="16"/>
        <v>3.8138825324180021</v>
      </c>
      <c r="AA11" s="48">
        <f t="shared" si="16"/>
        <v>3.9545862361217057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5</v>
      </c>
      <c r="H12" s="84"/>
      <c r="I12" s="71">
        <f t="shared" si="4"/>
        <v>6.3490264429188921</v>
      </c>
      <c r="J12" s="134">
        <f t="shared" si="12"/>
        <v>10.299999999999979</v>
      </c>
      <c r="K12" s="122">
        <f t="shared" si="13"/>
        <v>16</v>
      </c>
      <c r="L12" s="123"/>
      <c r="M12" s="127">
        <f t="shared" si="14"/>
        <v>6.8593058495579067</v>
      </c>
      <c r="N12" s="81"/>
      <c r="O12" s="68">
        <f t="shared" si="5"/>
        <v>25.396105771675568</v>
      </c>
      <c r="P12" s="49">
        <f t="shared" si="6"/>
        <v>5</v>
      </c>
      <c r="Q12" s="48">
        <f t="shared" si="7"/>
        <v>6.3564708873633364</v>
      </c>
      <c r="R12" s="48">
        <f t="shared" si="8"/>
        <v>6.3490264429188921</v>
      </c>
      <c r="S12" s="51">
        <f t="shared" si="9"/>
        <v>0.30000000000000004</v>
      </c>
      <c r="T12" s="52">
        <v>5</v>
      </c>
      <c r="U12" s="48">
        <f t="shared" si="10"/>
        <v>10</v>
      </c>
      <c r="V12" s="53">
        <f t="shared" si="0"/>
        <v>0.1555</v>
      </c>
      <c r="W12" s="53">
        <f t="shared" si="11"/>
        <v>0.66666666666666674</v>
      </c>
      <c r="X12" s="54">
        <f t="shared" si="15"/>
        <v>0.2</v>
      </c>
      <c r="Y12" s="49">
        <f t="shared" si="16"/>
        <v>3</v>
      </c>
      <c r="Z12" s="48">
        <f t="shared" si="16"/>
        <v>3.8138825324180021</v>
      </c>
      <c r="AA12" s="48">
        <f t="shared" si="16"/>
        <v>3.9545862361217057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8</v>
      </c>
      <c r="H13" s="84"/>
      <c r="I13" s="71">
        <f t="shared" si="4"/>
        <v>10.014760827188745</v>
      </c>
      <c r="J13" s="134">
        <f t="shared" si="12"/>
        <v>10.399999999999979</v>
      </c>
      <c r="K13" s="122">
        <f t="shared" si="13"/>
        <v>16</v>
      </c>
      <c r="L13" s="123"/>
      <c r="M13" s="127">
        <f t="shared" si="14"/>
        <v>6.8593058495579067</v>
      </c>
      <c r="N13" s="81"/>
      <c r="O13" s="68">
        <f t="shared" si="5"/>
        <v>40.05904330875498</v>
      </c>
      <c r="P13" s="49">
        <f t="shared" si="6"/>
        <v>8</v>
      </c>
      <c r="Q13" s="48">
        <f t="shared" si="7"/>
        <v>10.170353419781337</v>
      </c>
      <c r="R13" s="48">
        <f t="shared" si="8"/>
        <v>10.014760827188745</v>
      </c>
      <c r="S13" s="51">
        <f t="shared" si="9"/>
        <v>0.4</v>
      </c>
      <c r="T13" s="52">
        <v>8</v>
      </c>
      <c r="U13" s="48">
        <f t="shared" si="10"/>
        <v>13.333333333333334</v>
      </c>
      <c r="V13" s="53">
        <f t="shared" si="0"/>
        <v>0.1555</v>
      </c>
      <c r="W13" s="53">
        <f t="shared" si="11"/>
        <v>0.88888888888888895</v>
      </c>
      <c r="X13" s="54">
        <f t="shared" si="15"/>
        <v>0.2</v>
      </c>
      <c r="Y13" s="49">
        <f t="shared" ref="Y13:AA14" si="17">P$12</f>
        <v>5</v>
      </c>
      <c r="Z13" s="48">
        <f t="shared" si="17"/>
        <v>6.3564708873633364</v>
      </c>
      <c r="AA13" s="48">
        <f t="shared" si="17"/>
        <v>6.3490264429188921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13</v>
      </c>
      <c r="H14" s="84"/>
      <c r="I14" s="71">
        <f t="shared" si="4"/>
        <v>16.223083566403933</v>
      </c>
      <c r="J14" s="134">
        <f t="shared" si="12"/>
        <v>10.499999999999979</v>
      </c>
      <c r="K14" s="122">
        <f t="shared" si="13"/>
        <v>13</v>
      </c>
      <c r="L14" s="123"/>
      <c r="M14" s="127">
        <f t="shared" si="14"/>
        <v>4.8992901694324651</v>
      </c>
      <c r="N14" s="81"/>
      <c r="O14" s="68">
        <f t="shared" si="5"/>
        <v>64.89233426561573</v>
      </c>
      <c r="P14" s="49">
        <f t="shared" si="6"/>
        <v>13</v>
      </c>
      <c r="Q14" s="48">
        <f t="shared" si="7"/>
        <v>16.526824307144672</v>
      </c>
      <c r="R14" s="48">
        <f t="shared" si="8"/>
        <v>16.223083566403933</v>
      </c>
      <c r="S14" s="51">
        <f t="shared" si="9"/>
        <v>0.5</v>
      </c>
      <c r="T14" s="52">
        <v>13</v>
      </c>
      <c r="U14" s="48">
        <f t="shared" si="10"/>
        <v>16.666666666666668</v>
      </c>
      <c r="V14" s="53">
        <f t="shared" si="0"/>
        <v>0.1555</v>
      </c>
      <c r="W14" s="53">
        <f t="shared" si="11"/>
        <v>1.1111111111111114</v>
      </c>
      <c r="X14" s="54">
        <f t="shared" si="15"/>
        <v>0.30000000000000004</v>
      </c>
      <c r="Y14" s="49">
        <f t="shared" si="17"/>
        <v>5</v>
      </c>
      <c r="Z14" s="48">
        <f t="shared" si="17"/>
        <v>6.3564708873633364</v>
      </c>
      <c r="AA14" s="48">
        <f t="shared" si="17"/>
        <v>6.3490264429188921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12</v>
      </c>
      <c r="H15" s="84"/>
      <c r="I15" s="71">
        <f t="shared" si="4"/>
        <v>14.80364124078312</v>
      </c>
      <c r="J15" s="134">
        <f t="shared" si="12"/>
        <v>10.599999999999978</v>
      </c>
      <c r="K15" s="122">
        <f t="shared" si="13"/>
        <v>14</v>
      </c>
      <c r="L15" s="123"/>
      <c r="M15" s="127">
        <f t="shared" si="14"/>
        <v>5.5526287294742778</v>
      </c>
      <c r="N15" s="81"/>
      <c r="O15" s="68">
        <f t="shared" si="5"/>
        <v>59.214564963132482</v>
      </c>
      <c r="P15" s="49">
        <f t="shared" si="6"/>
        <v>12</v>
      </c>
      <c r="Q15" s="48">
        <f t="shared" si="7"/>
        <v>15.255530129672008</v>
      </c>
      <c r="R15" s="48">
        <f t="shared" si="8"/>
        <v>14.80364124078312</v>
      </c>
      <c r="S15" s="51">
        <f t="shared" si="9"/>
        <v>0.6</v>
      </c>
      <c r="T15" s="52">
        <v>12</v>
      </c>
      <c r="U15" s="48">
        <f t="shared" si="10"/>
        <v>20</v>
      </c>
      <c r="V15" s="53">
        <f t="shared" si="0"/>
        <v>0.1555</v>
      </c>
      <c r="W15" s="53">
        <f t="shared" si="11"/>
        <v>1.3333333333333335</v>
      </c>
      <c r="X15" s="54">
        <f t="shared" si="15"/>
        <v>0.30000000000000004</v>
      </c>
      <c r="Y15" s="49">
        <f t="shared" ref="Y15:AA16" si="18">P$13</f>
        <v>8</v>
      </c>
      <c r="Z15" s="48">
        <f t="shared" si="18"/>
        <v>10.170353419781337</v>
      </c>
      <c r="AA15" s="48">
        <f t="shared" si="18"/>
        <v>10.014760827188745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9</v>
      </c>
      <c r="H16" s="84"/>
      <c r="I16" s="71">
        <f t="shared" si="4"/>
        <v>10.841610560216969</v>
      </c>
      <c r="J16" s="134">
        <f t="shared" si="12"/>
        <v>10.699999999999978</v>
      </c>
      <c r="K16" s="122">
        <f t="shared" si="13"/>
        <v>15</v>
      </c>
      <c r="L16" s="123"/>
      <c r="M16" s="127">
        <f t="shared" si="14"/>
        <v>6.2059672895160913</v>
      </c>
      <c r="N16" s="81"/>
      <c r="O16" s="68">
        <f t="shared" si="5"/>
        <v>43.366442240867876</v>
      </c>
      <c r="P16" s="49">
        <f t="shared" si="6"/>
        <v>9</v>
      </c>
      <c r="Q16" s="48">
        <f t="shared" si="7"/>
        <v>11.441647597254006</v>
      </c>
      <c r="R16" s="48">
        <f t="shared" si="8"/>
        <v>10.841610560216969</v>
      </c>
      <c r="S16" s="51">
        <f t="shared" si="9"/>
        <v>0.7</v>
      </c>
      <c r="T16" s="52">
        <v>9</v>
      </c>
      <c r="U16" s="48">
        <f t="shared" si="10"/>
        <v>23.333333333333332</v>
      </c>
      <c r="V16" s="53">
        <f t="shared" si="0"/>
        <v>0.1555</v>
      </c>
      <c r="W16" s="53">
        <f t="shared" si="11"/>
        <v>1.5555555555555554</v>
      </c>
      <c r="X16" s="54">
        <f t="shared" si="15"/>
        <v>0.4</v>
      </c>
      <c r="Y16" s="49">
        <f t="shared" si="18"/>
        <v>8</v>
      </c>
      <c r="Z16" s="48">
        <f t="shared" si="18"/>
        <v>10.170353419781337</v>
      </c>
      <c r="AA16" s="48">
        <f t="shared" si="18"/>
        <v>10.014760827188745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9</v>
      </c>
      <c r="H17" s="84"/>
      <c r="I17" s="71">
        <f t="shared" si="4"/>
        <v>10.69346241206882</v>
      </c>
      <c r="J17" s="134">
        <f t="shared" si="12"/>
        <v>10.799999999999978</v>
      </c>
      <c r="K17" s="122">
        <f t="shared" si="13"/>
        <v>13</v>
      </c>
      <c r="L17" s="123"/>
      <c r="M17" s="127">
        <f t="shared" si="14"/>
        <v>4.5469106957424703</v>
      </c>
      <c r="N17" s="81"/>
      <c r="O17" s="68">
        <f t="shared" si="5"/>
        <v>42.773849648275281</v>
      </c>
      <c r="P17" s="49">
        <f t="shared" si="6"/>
        <v>9</v>
      </c>
      <c r="Q17" s="48">
        <f t="shared" si="7"/>
        <v>11.441647597254006</v>
      </c>
      <c r="R17" s="48">
        <f t="shared" si="8"/>
        <v>10.69346241206882</v>
      </c>
      <c r="S17" s="51">
        <f t="shared" si="9"/>
        <v>0.79999999999999993</v>
      </c>
      <c r="T17" s="52">
        <v>9</v>
      </c>
      <c r="U17" s="48">
        <f t="shared" si="10"/>
        <v>26.666666666666664</v>
      </c>
      <c r="V17" s="53">
        <f t="shared" si="0"/>
        <v>0.1555</v>
      </c>
      <c r="W17" s="53">
        <f t="shared" si="11"/>
        <v>1.7777777777777777</v>
      </c>
      <c r="X17" s="54">
        <f t="shared" si="15"/>
        <v>0.4</v>
      </c>
      <c r="Y17" s="49">
        <f t="shared" ref="Y17:AA18" si="19">P$14</f>
        <v>13</v>
      </c>
      <c r="Z17" s="48">
        <f t="shared" si="19"/>
        <v>16.526824307144672</v>
      </c>
      <c r="AA17" s="48">
        <f t="shared" si="19"/>
        <v>16.223083566403933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10</v>
      </c>
      <c r="H18" s="84">
        <f>U18</f>
        <v>30</v>
      </c>
      <c r="I18" s="71">
        <f t="shared" si="4"/>
        <v>11.816608441393338</v>
      </c>
      <c r="J18" s="134">
        <f t="shared" si="12"/>
        <v>10.899999999999977</v>
      </c>
      <c r="K18" s="122">
        <f t="shared" si="13"/>
        <v>14</v>
      </c>
      <c r="L18" s="122">
        <f>U118</f>
        <v>100</v>
      </c>
      <c r="M18" s="127">
        <f t="shared" si="14"/>
        <v>5.169963655244028</v>
      </c>
      <c r="N18" s="81"/>
      <c r="O18" s="68">
        <f t="shared" si="5"/>
        <v>47.266433765573353</v>
      </c>
      <c r="P18" s="49">
        <f t="shared" si="6"/>
        <v>10</v>
      </c>
      <c r="Q18" s="48">
        <f t="shared" si="7"/>
        <v>12.712941774726673</v>
      </c>
      <c r="R18" s="48">
        <f t="shared" si="8"/>
        <v>11.816608441393338</v>
      </c>
      <c r="S18" s="51">
        <f t="shared" si="9"/>
        <v>0.89999999999999991</v>
      </c>
      <c r="T18" s="52">
        <v>10</v>
      </c>
      <c r="U18" s="60">
        <v>30</v>
      </c>
      <c r="V18" s="53">
        <f t="shared" si="0"/>
        <v>0.1555</v>
      </c>
      <c r="W18" s="53">
        <f t="shared" si="11"/>
        <v>2</v>
      </c>
      <c r="X18" s="54">
        <f t="shared" si="15"/>
        <v>0.5</v>
      </c>
      <c r="Y18" s="49">
        <f t="shared" si="19"/>
        <v>13</v>
      </c>
      <c r="Z18" s="48">
        <f t="shared" si="19"/>
        <v>16.526824307144672</v>
      </c>
      <c r="AA18" s="48">
        <f t="shared" si="19"/>
        <v>16.223083566403933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9</v>
      </c>
      <c r="H19" s="84"/>
      <c r="I19" s="71">
        <f t="shared" si="4"/>
        <v>9.6424061169183108</v>
      </c>
      <c r="J19" s="134">
        <f t="shared" si="12"/>
        <v>10.999999999999977</v>
      </c>
      <c r="K19" s="122">
        <f t="shared" si="13"/>
        <v>18</v>
      </c>
      <c r="L19" s="123"/>
      <c r="M19" s="127">
        <f t="shared" si="14"/>
        <v>7.6621754932502588</v>
      </c>
      <c r="N19" s="81"/>
      <c r="O19" s="68">
        <f t="shared" si="5"/>
        <v>38.569624467673243</v>
      </c>
      <c r="P19" s="49">
        <f t="shared" si="6"/>
        <v>9</v>
      </c>
      <c r="Q19" s="48">
        <f t="shared" si="7"/>
        <v>10.452961672473865</v>
      </c>
      <c r="R19" s="48">
        <f t="shared" si="8"/>
        <v>9.6424061169183108</v>
      </c>
      <c r="S19" s="51">
        <f t="shared" si="9"/>
        <v>0.99999999999999989</v>
      </c>
      <c r="T19" s="52">
        <v>9</v>
      </c>
      <c r="U19" s="48">
        <f t="shared" ref="U19:U27" si="20">U18+(($U$28-$U$18)/10)</f>
        <v>29</v>
      </c>
      <c r="V19" s="53">
        <f t="shared" ref="V19:V50" si="21">V9+$V$1</f>
        <v>0.2175</v>
      </c>
      <c r="W19" s="53">
        <f t="shared" si="11"/>
        <v>1.9333333333333336</v>
      </c>
      <c r="X19" s="54">
        <f t="shared" si="15"/>
        <v>0.5</v>
      </c>
      <c r="Y19" s="49">
        <f t="shared" ref="Y19:AA20" si="22">P$15</f>
        <v>12</v>
      </c>
      <c r="Z19" s="48">
        <f t="shared" si="22"/>
        <v>15.255530129672008</v>
      </c>
      <c r="AA19" s="48">
        <f t="shared" si="22"/>
        <v>14.80364124078312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5</v>
      </c>
      <c r="H20" s="84"/>
      <c r="I20" s="71">
        <f t="shared" si="4"/>
        <v>5.0410898180410362</v>
      </c>
      <c r="J20" s="134">
        <f t="shared" si="12"/>
        <v>11.099999999999977</v>
      </c>
      <c r="K20" s="122">
        <f t="shared" si="13"/>
        <v>12</v>
      </c>
      <c r="L20" s="123"/>
      <c r="M20" s="127">
        <f t="shared" si="14"/>
        <v>3.9238577362409122</v>
      </c>
      <c r="N20" s="68"/>
      <c r="O20" s="68">
        <f t="shared" ref="O20:O79" si="23">R20*$P$8</f>
        <v>20.164359272164145</v>
      </c>
      <c r="P20" s="49">
        <f t="shared" si="6"/>
        <v>5</v>
      </c>
      <c r="Q20" s="48">
        <f t="shared" si="7"/>
        <v>5.8072009291521471</v>
      </c>
      <c r="R20" s="48">
        <f t="shared" si="8"/>
        <v>5.0410898180410362</v>
      </c>
      <c r="S20" s="51">
        <f t="shared" si="9"/>
        <v>1.0999999999999999</v>
      </c>
      <c r="T20" s="52">
        <v>5</v>
      </c>
      <c r="U20" s="48">
        <f t="shared" si="20"/>
        <v>28</v>
      </c>
      <c r="V20" s="53">
        <f t="shared" si="21"/>
        <v>0.2175</v>
      </c>
      <c r="W20" s="53">
        <f t="shared" si="11"/>
        <v>1.8666666666666667</v>
      </c>
      <c r="X20" s="54">
        <f t="shared" si="15"/>
        <v>0.6</v>
      </c>
      <c r="Y20" s="49">
        <f t="shared" si="22"/>
        <v>12</v>
      </c>
      <c r="Z20" s="48">
        <f t="shared" si="22"/>
        <v>15.255530129672008</v>
      </c>
      <c r="AA20" s="48">
        <f t="shared" si="22"/>
        <v>14.80364124078312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2</v>
      </c>
      <c r="H21" s="119"/>
      <c r="I21" s="138">
        <f t="shared" si="4"/>
        <v>1.6012137049941926</v>
      </c>
      <c r="J21" s="134">
        <f t="shared" si="12"/>
        <v>11.199999999999976</v>
      </c>
      <c r="K21" s="122">
        <f t="shared" si="13"/>
        <v>13</v>
      </c>
      <c r="L21" s="123"/>
      <c r="M21" s="127">
        <f t="shared" si="14"/>
        <v>4.5469106957424703</v>
      </c>
      <c r="N21" s="68"/>
      <c r="O21" s="68">
        <f t="shared" si="23"/>
        <v>6.4048548199767703</v>
      </c>
      <c r="P21" s="49">
        <f t="shared" si="6"/>
        <v>2</v>
      </c>
      <c r="Q21" s="48">
        <f t="shared" si="7"/>
        <v>2.322880371660859</v>
      </c>
      <c r="R21" s="48">
        <f t="shared" si="8"/>
        <v>1.6012137049941926</v>
      </c>
      <c r="S21" s="51">
        <f t="shared" si="9"/>
        <v>1.2</v>
      </c>
      <c r="T21" s="52">
        <v>2</v>
      </c>
      <c r="U21" s="48">
        <f t="shared" si="20"/>
        <v>27</v>
      </c>
      <c r="V21" s="53">
        <f t="shared" si="21"/>
        <v>0.2175</v>
      </c>
      <c r="W21" s="53">
        <f t="shared" si="11"/>
        <v>1.8</v>
      </c>
      <c r="X21" s="54">
        <f t="shared" si="15"/>
        <v>0.6</v>
      </c>
      <c r="Y21" s="49">
        <f t="shared" ref="Y21:AA22" si="24">P$16</f>
        <v>9</v>
      </c>
      <c r="Z21" s="48">
        <f t="shared" si="24"/>
        <v>11.441647597254006</v>
      </c>
      <c r="AA21" s="48">
        <f t="shared" si="24"/>
        <v>10.841610560216969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2</v>
      </c>
      <c r="H22" s="69"/>
      <c r="I22" s="71">
        <f t="shared" si="4"/>
        <v>1.6456581494386366</v>
      </c>
      <c r="J22" s="134">
        <f t="shared" si="12"/>
        <v>11.299999999999976</v>
      </c>
      <c r="K22" s="122">
        <f t="shared" si="13"/>
        <v>14</v>
      </c>
      <c r="L22" s="123"/>
      <c r="M22" s="127">
        <f t="shared" si="14"/>
        <v>5.169963655244028</v>
      </c>
      <c r="N22" s="68"/>
      <c r="O22" s="68">
        <f t="shared" si="23"/>
        <v>6.5826325977545466</v>
      </c>
      <c r="P22" s="49">
        <f t="shared" si="6"/>
        <v>2</v>
      </c>
      <c r="Q22" s="48">
        <f t="shared" si="7"/>
        <v>2.322880371660859</v>
      </c>
      <c r="R22" s="48">
        <f t="shared" si="8"/>
        <v>1.6456581494386366</v>
      </c>
      <c r="S22" s="51">
        <f t="shared" si="9"/>
        <v>1.3</v>
      </c>
      <c r="T22" s="52">
        <v>2</v>
      </c>
      <c r="U22" s="48">
        <f t="shared" si="20"/>
        <v>26</v>
      </c>
      <c r="V22" s="53">
        <f t="shared" si="21"/>
        <v>0.2175</v>
      </c>
      <c r="W22" s="53">
        <f t="shared" si="11"/>
        <v>1.7333333333333336</v>
      </c>
      <c r="X22" s="54">
        <f t="shared" si="15"/>
        <v>0.7</v>
      </c>
      <c r="Y22" s="49">
        <f t="shared" si="24"/>
        <v>9</v>
      </c>
      <c r="Z22" s="48">
        <f t="shared" si="24"/>
        <v>11.441647597254006</v>
      </c>
      <c r="AA22" s="48">
        <f t="shared" si="24"/>
        <v>10.841610560216969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2</v>
      </c>
      <c r="H23" s="69"/>
      <c r="I23" s="71">
        <f t="shared" si="4"/>
        <v>1.6901025938830814</v>
      </c>
      <c r="J23" s="134">
        <f t="shared" si="12"/>
        <v>11.399999999999975</v>
      </c>
      <c r="K23" s="122">
        <f t="shared" si="13"/>
        <v>26</v>
      </c>
      <c r="L23" s="123"/>
      <c r="M23" s="127">
        <f t="shared" si="14"/>
        <v>12.646599169262718</v>
      </c>
      <c r="N23" s="68"/>
      <c r="O23" s="68">
        <f t="shared" si="23"/>
        <v>6.7604103755323255</v>
      </c>
      <c r="P23" s="49">
        <f t="shared" si="6"/>
        <v>2</v>
      </c>
      <c r="Q23" s="48">
        <f t="shared" si="7"/>
        <v>2.322880371660859</v>
      </c>
      <c r="R23" s="48">
        <f t="shared" si="8"/>
        <v>1.6901025938830814</v>
      </c>
      <c r="S23" s="51">
        <f t="shared" si="9"/>
        <v>1.4000000000000001</v>
      </c>
      <c r="T23" s="52">
        <v>2</v>
      </c>
      <c r="U23" s="48">
        <f t="shared" si="20"/>
        <v>25</v>
      </c>
      <c r="V23" s="53">
        <f t="shared" si="21"/>
        <v>0.2175</v>
      </c>
      <c r="W23" s="53">
        <f t="shared" si="11"/>
        <v>1.6666666666666667</v>
      </c>
      <c r="X23" s="54">
        <f t="shared" si="15"/>
        <v>0.7</v>
      </c>
      <c r="Y23" s="49">
        <f t="shared" ref="Y23:AA24" si="25">P$17</f>
        <v>9</v>
      </c>
      <c r="Z23" s="48">
        <f t="shared" si="25"/>
        <v>11.441647597254006</v>
      </c>
      <c r="AA23" s="48">
        <f t="shared" si="25"/>
        <v>10.69346241206882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</v>
      </c>
      <c r="H24" s="69"/>
      <c r="I24" s="71">
        <f t="shared" si="4"/>
        <v>0.57310685249709614</v>
      </c>
      <c r="J24" s="134">
        <f t="shared" si="12"/>
        <v>11.499999999999975</v>
      </c>
      <c r="K24" s="122">
        <f t="shared" si="13"/>
        <v>11</v>
      </c>
      <c r="L24" s="123"/>
      <c r="M24" s="127">
        <f t="shared" si="14"/>
        <v>3.3008047767393549</v>
      </c>
      <c r="N24" s="68"/>
      <c r="O24" s="68">
        <f t="shared" si="23"/>
        <v>2.2924274099883846</v>
      </c>
      <c r="P24" s="49">
        <f t="shared" si="6"/>
        <v>1</v>
      </c>
      <c r="Q24" s="48">
        <f t="shared" si="7"/>
        <v>1.1614401858304295</v>
      </c>
      <c r="R24" s="48">
        <f t="shared" si="8"/>
        <v>0.57310685249709614</v>
      </c>
      <c r="S24" s="51">
        <f t="shared" si="9"/>
        <v>1.5000000000000002</v>
      </c>
      <c r="T24" s="52">
        <v>1</v>
      </c>
      <c r="U24" s="48">
        <f t="shared" si="20"/>
        <v>24</v>
      </c>
      <c r="V24" s="53">
        <f t="shared" si="21"/>
        <v>0.2175</v>
      </c>
      <c r="W24" s="53">
        <f t="shared" si="11"/>
        <v>1.6</v>
      </c>
      <c r="X24" s="54">
        <f t="shared" si="15"/>
        <v>0.79999999999999993</v>
      </c>
      <c r="Y24" s="49">
        <f t="shared" si="25"/>
        <v>9</v>
      </c>
      <c r="Z24" s="48">
        <f t="shared" si="25"/>
        <v>11.441647597254006</v>
      </c>
      <c r="AA24" s="48">
        <f t="shared" si="25"/>
        <v>10.69346241206882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1</v>
      </c>
      <c r="H25" s="69"/>
      <c r="I25" s="71">
        <f t="shared" si="4"/>
        <v>0.61755129694154065</v>
      </c>
      <c r="J25" s="134">
        <f t="shared" si="12"/>
        <v>11.599999999999975</v>
      </c>
      <c r="K25" s="122">
        <f t="shared" si="13"/>
        <v>13</v>
      </c>
      <c r="L25" s="123"/>
      <c r="M25" s="127">
        <f t="shared" si="14"/>
        <v>4.5469106957424703</v>
      </c>
      <c r="N25" s="68"/>
      <c r="O25" s="68">
        <f t="shared" si="23"/>
        <v>2.4702051877661626</v>
      </c>
      <c r="P25" s="49">
        <f t="shared" si="6"/>
        <v>1</v>
      </c>
      <c r="Q25" s="48">
        <f t="shared" si="7"/>
        <v>1.1614401858304295</v>
      </c>
      <c r="R25" s="48">
        <f t="shared" si="8"/>
        <v>0.61755129694154065</v>
      </c>
      <c r="S25" s="51">
        <f t="shared" si="9"/>
        <v>1.6000000000000003</v>
      </c>
      <c r="T25" s="52">
        <v>1</v>
      </c>
      <c r="U25" s="48">
        <f t="shared" si="20"/>
        <v>23</v>
      </c>
      <c r="V25" s="53">
        <f t="shared" si="21"/>
        <v>0.2175</v>
      </c>
      <c r="W25" s="53">
        <f t="shared" si="11"/>
        <v>1.5333333333333334</v>
      </c>
      <c r="X25" s="54">
        <f t="shared" si="15"/>
        <v>0.79999999999999993</v>
      </c>
      <c r="Y25" s="49">
        <f t="shared" ref="Y25:AA26" si="26">P$18</f>
        <v>10</v>
      </c>
      <c r="Z25" s="48">
        <f t="shared" si="26"/>
        <v>12.712941774726673</v>
      </c>
      <c r="AA25" s="48">
        <f t="shared" si="26"/>
        <v>11.816608441393338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2</v>
      </c>
      <c r="H26" s="69"/>
      <c r="I26" s="71">
        <f t="shared" si="4"/>
        <v>1.8234359272164147</v>
      </c>
      <c r="J26" s="134">
        <f t="shared" si="12"/>
        <v>11.699999999999974</v>
      </c>
      <c r="K26" s="122">
        <f t="shared" si="13"/>
        <v>13</v>
      </c>
      <c r="L26" s="123"/>
      <c r="M26" s="127">
        <f t="shared" si="14"/>
        <v>4.5469106957424703</v>
      </c>
      <c r="N26" s="68"/>
      <c r="O26" s="68">
        <f t="shared" si="23"/>
        <v>7.2937437088656587</v>
      </c>
      <c r="P26" s="49">
        <f t="shared" si="6"/>
        <v>2</v>
      </c>
      <c r="Q26" s="48">
        <f t="shared" si="7"/>
        <v>2.322880371660859</v>
      </c>
      <c r="R26" s="48">
        <f t="shared" si="8"/>
        <v>1.8234359272164147</v>
      </c>
      <c r="S26" s="51">
        <f t="shared" si="9"/>
        <v>1.7000000000000004</v>
      </c>
      <c r="T26" s="52">
        <v>2</v>
      </c>
      <c r="U26" s="48">
        <f t="shared" si="20"/>
        <v>22</v>
      </c>
      <c r="V26" s="53">
        <f t="shared" si="21"/>
        <v>0.2175</v>
      </c>
      <c r="W26" s="53">
        <f t="shared" si="11"/>
        <v>1.4666666666666666</v>
      </c>
      <c r="X26" s="54">
        <f t="shared" si="15"/>
        <v>0.89999999999999991</v>
      </c>
      <c r="Y26" s="49">
        <f t="shared" si="26"/>
        <v>10</v>
      </c>
      <c r="Z26" s="48">
        <f t="shared" si="26"/>
        <v>12.712941774726673</v>
      </c>
      <c r="AA26" s="48">
        <f t="shared" si="26"/>
        <v>11.816608441393338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1</v>
      </c>
      <c r="H27" s="69"/>
      <c r="I27" s="71">
        <f t="shared" si="4"/>
        <v>0.70644018583042956</v>
      </c>
      <c r="J27" s="134">
        <f t="shared" si="12"/>
        <v>11.799999999999974</v>
      </c>
      <c r="K27" s="122">
        <f t="shared" si="13"/>
        <v>13</v>
      </c>
      <c r="L27" s="123"/>
      <c r="M27" s="127">
        <f t="shared" si="14"/>
        <v>4.2294153864475392</v>
      </c>
      <c r="N27" s="68"/>
      <c r="O27" s="68">
        <f t="shared" si="23"/>
        <v>2.8257607433217182</v>
      </c>
      <c r="P27" s="49">
        <f t="shared" si="6"/>
        <v>1</v>
      </c>
      <c r="Q27" s="48">
        <f t="shared" si="7"/>
        <v>1.1614401858304295</v>
      </c>
      <c r="R27" s="48">
        <f t="shared" si="8"/>
        <v>0.70644018583042956</v>
      </c>
      <c r="S27" s="51">
        <f t="shared" si="9"/>
        <v>1.8000000000000005</v>
      </c>
      <c r="T27" s="52">
        <v>1</v>
      </c>
      <c r="U27" s="48">
        <f t="shared" si="20"/>
        <v>21</v>
      </c>
      <c r="V27" s="53">
        <f t="shared" si="21"/>
        <v>0.2175</v>
      </c>
      <c r="W27" s="53">
        <f t="shared" si="11"/>
        <v>1.4000000000000001</v>
      </c>
      <c r="X27" s="54">
        <f t="shared" si="15"/>
        <v>0.89999999999999991</v>
      </c>
      <c r="Y27" s="49">
        <f t="shared" ref="Y27:AA28" si="27">P$19</f>
        <v>9</v>
      </c>
      <c r="Z27" s="48">
        <f t="shared" si="27"/>
        <v>10.452961672473865</v>
      </c>
      <c r="AA27" s="48">
        <f t="shared" si="27"/>
        <v>9.6424061169183108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2</v>
      </c>
      <c r="H28" s="69">
        <f>U28</f>
        <v>20</v>
      </c>
      <c r="I28" s="71">
        <f t="shared" si="4"/>
        <v>1.9123248161053035</v>
      </c>
      <c r="J28" s="134">
        <f t="shared" si="12"/>
        <v>11.899999999999974</v>
      </c>
      <c r="K28" s="122">
        <f t="shared" si="13"/>
        <v>13</v>
      </c>
      <c r="L28" s="122">
        <f>U128</f>
        <v>100</v>
      </c>
      <c r="M28" s="127">
        <f t="shared" si="14"/>
        <v>4.2294153864475392</v>
      </c>
      <c r="N28" s="68"/>
      <c r="O28" s="68">
        <f t="shared" si="23"/>
        <v>7.6492992644212139</v>
      </c>
      <c r="P28" s="49">
        <f t="shared" si="6"/>
        <v>2</v>
      </c>
      <c r="Q28" s="48">
        <f t="shared" si="7"/>
        <v>2.322880371660859</v>
      </c>
      <c r="R28" s="48">
        <f t="shared" si="8"/>
        <v>1.9123248161053035</v>
      </c>
      <c r="S28" s="51">
        <f t="shared" si="9"/>
        <v>1.9000000000000006</v>
      </c>
      <c r="T28" s="52">
        <v>2</v>
      </c>
      <c r="U28" s="60">
        <v>20</v>
      </c>
      <c r="V28" s="53">
        <f t="shared" si="21"/>
        <v>0.2175</v>
      </c>
      <c r="W28" s="53">
        <f t="shared" si="11"/>
        <v>1.3333333333333335</v>
      </c>
      <c r="X28" s="54">
        <f t="shared" si="15"/>
        <v>0.99999999999999989</v>
      </c>
      <c r="Y28" s="49">
        <f t="shared" si="27"/>
        <v>9</v>
      </c>
      <c r="Z28" s="48">
        <f t="shared" si="27"/>
        <v>10.452961672473865</v>
      </c>
      <c r="AA28" s="48">
        <f t="shared" si="27"/>
        <v>9.6424061169183108</v>
      </c>
      <c r="AB28" s="64"/>
    </row>
    <row r="29" spans="1:28" s="3" customFormat="1" ht="9" customHeight="1" thickBot="1" x14ac:dyDescent="0.25">
      <c r="A29" s="10"/>
      <c r="B29" s="9"/>
      <c r="C29" s="9"/>
      <c r="F29" s="70">
        <f t="shared" si="2"/>
        <v>2.0000000000000004</v>
      </c>
      <c r="G29" s="69">
        <f t="shared" si="3"/>
        <v>1</v>
      </c>
      <c r="H29" s="69"/>
      <c r="I29" s="71">
        <f t="shared" si="4"/>
        <v>0.56650580856674493</v>
      </c>
      <c r="J29" s="135">
        <f t="shared" si="12"/>
        <v>11.999999999999973</v>
      </c>
      <c r="K29" s="128">
        <f t="shared" si="13"/>
        <v>13</v>
      </c>
      <c r="L29" s="128">
        <f>U129</f>
        <v>100</v>
      </c>
      <c r="M29" s="129">
        <f t="shared" si="14"/>
        <v>4.2294153864475392</v>
      </c>
      <c r="N29" s="68"/>
      <c r="O29" s="68">
        <f t="shared" si="23"/>
        <v>2.2660232342669797</v>
      </c>
      <c r="P29" s="49">
        <f t="shared" si="6"/>
        <v>1</v>
      </c>
      <c r="Q29" s="48">
        <f t="shared" si="7"/>
        <v>1.0690613641223006</v>
      </c>
      <c r="R29" s="48">
        <f t="shared" si="8"/>
        <v>0.56650580856674493</v>
      </c>
      <c r="S29" s="51">
        <f t="shared" si="9"/>
        <v>2.0000000000000004</v>
      </c>
      <c r="T29" s="52">
        <v>1</v>
      </c>
      <c r="U29" s="48">
        <f t="shared" ref="U29:U37" si="28">U28+(($U$38-$U$28)/10)</f>
        <v>23</v>
      </c>
      <c r="V29" s="53">
        <f t="shared" si="21"/>
        <v>0.27949999999999997</v>
      </c>
      <c r="W29" s="53">
        <f t="shared" si="11"/>
        <v>1.5333333333333334</v>
      </c>
      <c r="X29" s="54">
        <f t="shared" si="15"/>
        <v>0.99999999999999989</v>
      </c>
      <c r="Y29" s="49">
        <f t="shared" ref="Y29:AA30" si="29">P$20</f>
        <v>5</v>
      </c>
      <c r="Z29" s="48">
        <f t="shared" si="29"/>
        <v>5.8072009291521471</v>
      </c>
      <c r="AA29" s="48">
        <f t="shared" si="29"/>
        <v>5.0410898180410362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</v>
      </c>
      <c r="H30" s="69"/>
      <c r="I30" s="71">
        <f t="shared" si="4"/>
        <v>0.43317247523341157</v>
      </c>
      <c r="J30" s="131"/>
      <c r="K30" s="132"/>
      <c r="L30"/>
      <c r="M30" s="131"/>
      <c r="N30" s="68"/>
      <c r="O30" s="68">
        <f t="shared" si="23"/>
        <v>1.7326899009336463</v>
      </c>
      <c r="P30" s="49">
        <f t="shared" si="6"/>
        <v>1</v>
      </c>
      <c r="Q30" s="48">
        <f t="shared" si="7"/>
        <v>1.0690613641223006</v>
      </c>
      <c r="R30" s="48">
        <f t="shared" si="8"/>
        <v>0.43317247523341157</v>
      </c>
      <c r="S30" s="51">
        <f t="shared" si="9"/>
        <v>2.1000000000000005</v>
      </c>
      <c r="T30" s="52">
        <v>1</v>
      </c>
      <c r="U30" s="48">
        <f t="shared" si="28"/>
        <v>26</v>
      </c>
      <c r="V30" s="53">
        <f t="shared" si="21"/>
        <v>0.27949999999999997</v>
      </c>
      <c r="W30" s="53">
        <f t="shared" si="11"/>
        <v>1.7333333333333336</v>
      </c>
      <c r="X30" s="54">
        <f t="shared" si="15"/>
        <v>1.0999999999999999</v>
      </c>
      <c r="Y30" s="49">
        <f t="shared" si="29"/>
        <v>5</v>
      </c>
      <c r="Z30" s="48">
        <f t="shared" si="29"/>
        <v>5.8072009291521471</v>
      </c>
      <c r="AA30" s="48">
        <f t="shared" si="29"/>
        <v>5.0410898180410362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1</v>
      </c>
      <c r="H31" s="69"/>
      <c r="I31" s="71">
        <f t="shared" si="4"/>
        <v>0.29983914190007832</v>
      </c>
      <c r="J31" s="131"/>
      <c r="K31" s="132"/>
      <c r="L31"/>
      <c r="M31" s="131"/>
      <c r="N31" s="68"/>
      <c r="O31" s="68">
        <f t="shared" si="23"/>
        <v>1.1993565676003133</v>
      </c>
      <c r="P31" s="49">
        <f t="shared" si="6"/>
        <v>1</v>
      </c>
      <c r="Q31" s="48">
        <f t="shared" si="7"/>
        <v>1.0690613641223006</v>
      </c>
      <c r="R31" s="48">
        <f t="shared" si="8"/>
        <v>0.29983914190007832</v>
      </c>
      <c r="S31" s="51">
        <f t="shared" si="9"/>
        <v>2.2000000000000006</v>
      </c>
      <c r="T31" s="52">
        <v>1</v>
      </c>
      <c r="U31" s="48">
        <f t="shared" si="28"/>
        <v>29</v>
      </c>
      <c r="V31" s="53">
        <f t="shared" si="21"/>
        <v>0.27949999999999997</v>
      </c>
      <c r="W31" s="53">
        <f t="shared" si="11"/>
        <v>1.9333333333333336</v>
      </c>
      <c r="X31" s="54">
        <f t="shared" si="15"/>
        <v>1.0999999999999999</v>
      </c>
      <c r="Y31" s="49">
        <f t="shared" ref="Y31:AA32" si="30">P$21</f>
        <v>2</v>
      </c>
      <c r="Z31" s="48">
        <f t="shared" si="30"/>
        <v>2.322880371660859</v>
      </c>
      <c r="AA31" s="48">
        <f t="shared" si="30"/>
        <v>1.6012137049941926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4</v>
      </c>
      <c r="H32" s="69"/>
      <c r="I32" s="71">
        <f t="shared" si="4"/>
        <v>3.3736899009336465</v>
      </c>
      <c r="J32" s="131"/>
      <c r="K32" s="132"/>
      <c r="L32"/>
      <c r="M32" s="131"/>
      <c r="N32" s="68"/>
      <c r="O32" s="68">
        <f t="shared" si="23"/>
        <v>13.494759603734586</v>
      </c>
      <c r="P32" s="49">
        <f t="shared" si="6"/>
        <v>4</v>
      </c>
      <c r="Q32" s="48">
        <f t="shared" si="7"/>
        <v>4.2762454564892023</v>
      </c>
      <c r="R32" s="48">
        <f t="shared" si="8"/>
        <v>3.3736899009336465</v>
      </c>
      <c r="S32" s="51">
        <f t="shared" si="9"/>
        <v>2.3000000000000007</v>
      </c>
      <c r="T32" s="52">
        <v>4</v>
      </c>
      <c r="U32" s="48">
        <f t="shared" si="28"/>
        <v>32</v>
      </c>
      <c r="V32" s="53">
        <f t="shared" si="21"/>
        <v>0.27949999999999997</v>
      </c>
      <c r="W32" s="53">
        <f t="shared" si="11"/>
        <v>2.1333333333333333</v>
      </c>
      <c r="X32" s="54">
        <f t="shared" si="15"/>
        <v>1.2</v>
      </c>
      <c r="Y32" s="49">
        <f t="shared" si="30"/>
        <v>2</v>
      </c>
      <c r="Z32" s="48">
        <f t="shared" si="30"/>
        <v>2.322880371660859</v>
      </c>
      <c r="AA32" s="48">
        <f t="shared" si="30"/>
        <v>1.6012137049941926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4</v>
      </c>
      <c r="H33" s="69"/>
      <c r="I33" s="71">
        <f t="shared" si="4"/>
        <v>3.2403565676003137</v>
      </c>
      <c r="J33" s="131"/>
      <c r="K33" s="132"/>
      <c r="L33"/>
      <c r="M33" s="131"/>
      <c r="N33" s="68"/>
      <c r="O33" s="68">
        <f t="shared" si="23"/>
        <v>12.961426270401255</v>
      </c>
      <c r="P33" s="49">
        <f t="shared" si="6"/>
        <v>4</v>
      </c>
      <c r="Q33" s="48">
        <f t="shared" si="7"/>
        <v>4.2762454564892023</v>
      </c>
      <c r="R33" s="48">
        <f t="shared" si="8"/>
        <v>3.2403565676003137</v>
      </c>
      <c r="S33" s="51">
        <f t="shared" si="9"/>
        <v>2.4000000000000008</v>
      </c>
      <c r="T33" s="52">
        <v>4</v>
      </c>
      <c r="U33" s="48">
        <f t="shared" si="28"/>
        <v>35</v>
      </c>
      <c r="V33" s="53">
        <f t="shared" si="21"/>
        <v>0.27949999999999997</v>
      </c>
      <c r="W33" s="53">
        <f t="shared" si="11"/>
        <v>2.3333333333333335</v>
      </c>
      <c r="X33" s="54">
        <f t="shared" si="15"/>
        <v>1.2</v>
      </c>
      <c r="Y33" s="49">
        <f t="shared" ref="Y33:AA34" si="31">P$22</f>
        <v>2</v>
      </c>
      <c r="Z33" s="48">
        <f t="shared" si="31"/>
        <v>2.322880371660859</v>
      </c>
      <c r="AA33" s="48">
        <f t="shared" si="31"/>
        <v>1.6456581494386366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2</v>
      </c>
      <c r="H34" s="69"/>
      <c r="I34" s="71">
        <f t="shared" si="4"/>
        <v>0.96890050602237898</v>
      </c>
      <c r="J34" s="131"/>
      <c r="K34" s="132"/>
      <c r="L34"/>
      <c r="M34" s="131"/>
      <c r="N34" s="68"/>
      <c r="O34" s="68">
        <f t="shared" si="23"/>
        <v>3.8756020240895159</v>
      </c>
      <c r="P34" s="49">
        <f t="shared" si="6"/>
        <v>2</v>
      </c>
      <c r="Q34" s="48">
        <f t="shared" si="7"/>
        <v>2.1381227282446011</v>
      </c>
      <c r="R34" s="48">
        <f t="shared" si="8"/>
        <v>0.96890050602237898</v>
      </c>
      <c r="S34" s="51">
        <f t="shared" si="9"/>
        <v>2.5000000000000009</v>
      </c>
      <c r="T34" s="52">
        <v>2</v>
      </c>
      <c r="U34" s="48">
        <f t="shared" si="28"/>
        <v>38</v>
      </c>
      <c r="V34" s="53">
        <f t="shared" si="21"/>
        <v>0.27949999999999997</v>
      </c>
      <c r="W34" s="53">
        <f t="shared" si="11"/>
        <v>2.5333333333333332</v>
      </c>
      <c r="X34" s="54">
        <f t="shared" si="15"/>
        <v>1.3</v>
      </c>
      <c r="Y34" s="49">
        <f t="shared" si="31"/>
        <v>2</v>
      </c>
      <c r="Z34" s="48">
        <f t="shared" si="31"/>
        <v>2.322880371660859</v>
      </c>
      <c r="AA34" s="48">
        <f t="shared" si="31"/>
        <v>1.6456581494386366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3</v>
      </c>
      <c r="H35" s="69"/>
      <c r="I35" s="71">
        <f t="shared" si="4"/>
        <v>1.9046285368113465</v>
      </c>
      <c r="J35" s="131"/>
      <c r="K35" s="132"/>
      <c r="L35"/>
      <c r="M35" s="131"/>
      <c r="N35" s="68"/>
      <c r="O35" s="68">
        <f t="shared" si="23"/>
        <v>7.6185141472453859</v>
      </c>
      <c r="P35" s="49">
        <f t="shared" si="6"/>
        <v>3</v>
      </c>
      <c r="Q35" s="48">
        <f t="shared" si="7"/>
        <v>3.2071840923669019</v>
      </c>
      <c r="R35" s="48">
        <f t="shared" si="8"/>
        <v>1.9046285368113465</v>
      </c>
      <c r="S35" s="51">
        <f t="shared" si="9"/>
        <v>2.600000000000001</v>
      </c>
      <c r="T35" s="52">
        <v>3</v>
      </c>
      <c r="U35" s="48">
        <f t="shared" si="28"/>
        <v>41</v>
      </c>
      <c r="V35" s="53">
        <f t="shared" si="21"/>
        <v>0.27949999999999997</v>
      </c>
      <c r="W35" s="53">
        <f t="shared" si="11"/>
        <v>2.7333333333333334</v>
      </c>
      <c r="X35" s="54">
        <f t="shared" si="15"/>
        <v>1.3</v>
      </c>
      <c r="Y35" s="49">
        <f t="shared" ref="Y35:AA36" si="32">P$23</f>
        <v>2</v>
      </c>
      <c r="Z35" s="48">
        <f t="shared" si="32"/>
        <v>2.322880371660859</v>
      </c>
      <c r="AA35" s="48">
        <f t="shared" si="32"/>
        <v>1.6901025938830814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2</v>
      </c>
      <c r="H36" s="69"/>
      <c r="I36" s="71">
        <f t="shared" si="4"/>
        <v>0.70223383935571249</v>
      </c>
      <c r="J36" s="131"/>
      <c r="K36" s="132"/>
      <c r="L36"/>
      <c r="M36" s="131"/>
      <c r="N36" s="68"/>
      <c r="O36" s="68">
        <f t="shared" si="23"/>
        <v>2.8089353574228499</v>
      </c>
      <c r="P36" s="49">
        <f t="shared" si="6"/>
        <v>2</v>
      </c>
      <c r="Q36" s="48">
        <f t="shared" si="7"/>
        <v>2.1381227282446011</v>
      </c>
      <c r="R36" s="48">
        <f t="shared" si="8"/>
        <v>0.70223383935571249</v>
      </c>
      <c r="S36" s="51">
        <f t="shared" si="9"/>
        <v>2.7000000000000011</v>
      </c>
      <c r="T36" s="52">
        <v>2</v>
      </c>
      <c r="U36" s="48">
        <f t="shared" si="28"/>
        <v>44</v>
      </c>
      <c r="V36" s="53">
        <f t="shared" si="21"/>
        <v>0.27949999999999997</v>
      </c>
      <c r="W36" s="53">
        <f t="shared" si="11"/>
        <v>2.9333333333333331</v>
      </c>
      <c r="X36" s="54">
        <f t="shared" si="15"/>
        <v>1.4000000000000001</v>
      </c>
      <c r="Y36" s="49">
        <f t="shared" si="32"/>
        <v>2</v>
      </c>
      <c r="Z36" s="48">
        <f t="shared" si="32"/>
        <v>2.322880371660859</v>
      </c>
      <c r="AA36" s="48">
        <f t="shared" si="32"/>
        <v>1.6901025938830814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2</v>
      </c>
      <c r="H37" s="69"/>
      <c r="I37" s="71">
        <f t="shared" si="4"/>
        <v>0.56890050602237896</v>
      </c>
      <c r="J37" s="131"/>
      <c r="K37" s="132"/>
      <c r="L37"/>
      <c r="M37" s="131"/>
      <c r="N37" s="68"/>
      <c r="O37" s="68">
        <f t="shared" si="23"/>
        <v>2.2756020240895158</v>
      </c>
      <c r="P37" s="49">
        <f t="shared" si="6"/>
        <v>2</v>
      </c>
      <c r="Q37" s="48">
        <f t="shared" si="7"/>
        <v>2.1381227282446011</v>
      </c>
      <c r="R37" s="48">
        <f t="shared" si="8"/>
        <v>0.56890050602237896</v>
      </c>
      <c r="S37" s="51">
        <f t="shared" si="9"/>
        <v>2.8000000000000012</v>
      </c>
      <c r="T37" s="52">
        <v>2</v>
      </c>
      <c r="U37" s="48">
        <f t="shared" si="28"/>
        <v>47</v>
      </c>
      <c r="V37" s="53">
        <f t="shared" si="21"/>
        <v>0.27949999999999997</v>
      </c>
      <c r="W37" s="53">
        <f t="shared" si="11"/>
        <v>3.1333333333333333</v>
      </c>
      <c r="X37" s="54">
        <f t="shared" si="15"/>
        <v>1.4000000000000001</v>
      </c>
      <c r="Y37" s="49">
        <f t="shared" ref="Y37:AA38" si="33">P$24</f>
        <v>1</v>
      </c>
      <c r="Z37" s="48">
        <f t="shared" si="33"/>
        <v>1.1614401858304295</v>
      </c>
      <c r="AA37" s="48">
        <f t="shared" si="33"/>
        <v>0.57310685249709614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3</v>
      </c>
      <c r="H38" s="69">
        <f>U38</f>
        <v>50</v>
      </c>
      <c r="I38" s="71">
        <f t="shared" si="4"/>
        <v>1.5046285368113463</v>
      </c>
      <c r="J38" s="131"/>
      <c r="K38" s="132"/>
      <c r="L38" s="132"/>
      <c r="M38" s="131"/>
      <c r="N38" s="68"/>
      <c r="O38" s="68">
        <f t="shared" si="23"/>
        <v>6.0185141472453854</v>
      </c>
      <c r="P38" s="49">
        <f t="shared" si="6"/>
        <v>3</v>
      </c>
      <c r="Q38" s="48">
        <f t="shared" si="7"/>
        <v>3.2071840923669019</v>
      </c>
      <c r="R38" s="48">
        <f t="shared" si="8"/>
        <v>1.5046285368113463</v>
      </c>
      <c r="S38" s="51">
        <f t="shared" si="9"/>
        <v>2.9000000000000012</v>
      </c>
      <c r="T38" s="52">
        <v>3</v>
      </c>
      <c r="U38" s="60">
        <v>50</v>
      </c>
      <c r="V38" s="53">
        <f t="shared" si="21"/>
        <v>0.27949999999999997</v>
      </c>
      <c r="W38" s="53">
        <f t="shared" si="11"/>
        <v>3.3333333333333335</v>
      </c>
      <c r="X38" s="54">
        <f t="shared" si="15"/>
        <v>1.5000000000000002</v>
      </c>
      <c r="Y38" s="49">
        <f t="shared" si="33"/>
        <v>1</v>
      </c>
      <c r="Z38" s="48">
        <f t="shared" si="33"/>
        <v>1.1614401858304295</v>
      </c>
      <c r="AA38" s="48">
        <f t="shared" si="33"/>
        <v>0.57310685249709614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2</v>
      </c>
      <c r="H39" s="69"/>
      <c r="I39" s="71">
        <f t="shared" si="4"/>
        <v>0.23047910477322217</v>
      </c>
      <c r="J39" s="131"/>
      <c r="K39" s="132"/>
      <c r="L39"/>
      <c r="M39" s="131"/>
      <c r="N39" s="68"/>
      <c r="O39" s="68">
        <f t="shared" si="23"/>
        <v>0.92191641909288868</v>
      </c>
      <c r="P39" s="49">
        <f t="shared" si="6"/>
        <v>2</v>
      </c>
      <c r="Q39" s="48">
        <f t="shared" si="7"/>
        <v>1.9805902158843336</v>
      </c>
      <c r="R39" s="48">
        <f t="shared" si="8"/>
        <v>0.23047910477322217</v>
      </c>
      <c r="S39" s="51">
        <f t="shared" si="9"/>
        <v>3.0000000000000013</v>
      </c>
      <c r="T39" s="52">
        <v>2</v>
      </c>
      <c r="U39" s="48">
        <f t="shared" ref="U39:U47" si="34">U38+(($U$48-$U$38)/10)</f>
        <v>52</v>
      </c>
      <c r="V39" s="53">
        <f t="shared" si="21"/>
        <v>0.34149999999999997</v>
      </c>
      <c r="W39" s="53">
        <f t="shared" si="11"/>
        <v>3.4666666666666672</v>
      </c>
      <c r="X39" s="54">
        <f t="shared" si="15"/>
        <v>1.5000000000000002</v>
      </c>
      <c r="Y39" s="49">
        <f t="shared" ref="Y39:AA40" si="35">P$25</f>
        <v>1</v>
      </c>
      <c r="Z39" s="48">
        <f t="shared" si="35"/>
        <v>1.1614401858304295</v>
      </c>
      <c r="AA39" s="48">
        <f t="shared" si="35"/>
        <v>0.61755129694154065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2</v>
      </c>
      <c r="H40" s="69"/>
      <c r="I40" s="71">
        <f t="shared" si="4"/>
        <v>0.14159021588433371</v>
      </c>
      <c r="J40" s="131"/>
      <c r="K40" s="132"/>
      <c r="L40"/>
      <c r="M40" s="131"/>
      <c r="N40" s="68"/>
      <c r="O40" s="68">
        <f t="shared" si="23"/>
        <v>0.56636086353733484</v>
      </c>
      <c r="P40" s="49">
        <f t="shared" si="6"/>
        <v>2</v>
      </c>
      <c r="Q40" s="48">
        <f t="shared" si="7"/>
        <v>1.9805902158843336</v>
      </c>
      <c r="R40" s="48">
        <f t="shared" si="8"/>
        <v>0.14159021588433371</v>
      </c>
      <c r="S40" s="51">
        <f t="shared" si="9"/>
        <v>3.1000000000000014</v>
      </c>
      <c r="T40" s="52">
        <v>2</v>
      </c>
      <c r="U40" s="48">
        <f t="shared" si="34"/>
        <v>54</v>
      </c>
      <c r="V40" s="53">
        <f t="shared" si="21"/>
        <v>0.34149999999999997</v>
      </c>
      <c r="W40" s="53">
        <f t="shared" si="11"/>
        <v>3.6</v>
      </c>
      <c r="X40" s="54">
        <f t="shared" si="15"/>
        <v>1.6000000000000003</v>
      </c>
      <c r="Y40" s="49">
        <f t="shared" si="35"/>
        <v>1</v>
      </c>
      <c r="Z40" s="48">
        <f t="shared" si="35"/>
        <v>1.1614401858304295</v>
      </c>
      <c r="AA40" s="48">
        <f t="shared" si="35"/>
        <v>0.61755129694154065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3</v>
      </c>
      <c r="H41" s="69"/>
      <c r="I41" s="71">
        <f t="shared" si="4"/>
        <v>1.0429964349376117</v>
      </c>
      <c r="J41" s="131"/>
      <c r="K41" s="132"/>
      <c r="L41"/>
      <c r="M41" s="131"/>
      <c r="N41" s="68"/>
      <c r="O41" s="68">
        <f t="shared" si="23"/>
        <v>4.171985739750447</v>
      </c>
      <c r="P41" s="49">
        <f t="shared" si="6"/>
        <v>3</v>
      </c>
      <c r="Q41" s="48">
        <f t="shared" si="7"/>
        <v>2.9708853238265003</v>
      </c>
      <c r="R41" s="48">
        <f t="shared" si="8"/>
        <v>1.0429964349376117</v>
      </c>
      <c r="S41" s="51">
        <f t="shared" si="9"/>
        <v>3.2000000000000015</v>
      </c>
      <c r="T41" s="52">
        <v>3</v>
      </c>
      <c r="U41" s="48">
        <f t="shared" si="34"/>
        <v>56</v>
      </c>
      <c r="V41" s="53">
        <f t="shared" si="21"/>
        <v>0.34149999999999997</v>
      </c>
      <c r="W41" s="53">
        <f t="shared" si="11"/>
        <v>3.7333333333333334</v>
      </c>
      <c r="X41" s="54">
        <f t="shared" si="15"/>
        <v>1.6000000000000003</v>
      </c>
      <c r="Y41" s="49">
        <f t="shared" ref="Y41:AA42" si="36">P$26</f>
        <v>2</v>
      </c>
      <c r="Z41" s="48">
        <f t="shared" si="36"/>
        <v>2.322880371660859</v>
      </c>
      <c r="AA41" s="48">
        <f t="shared" si="36"/>
        <v>1.8234359272164147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3</v>
      </c>
      <c r="H42" s="69"/>
      <c r="I42" s="71">
        <f t="shared" si="4"/>
        <v>0.9541075460487225</v>
      </c>
      <c r="J42" s="131"/>
      <c r="K42" s="132"/>
      <c r="L42"/>
      <c r="M42" s="131"/>
      <c r="N42" s="68"/>
      <c r="O42" s="68">
        <f t="shared" si="23"/>
        <v>3.81643018419489</v>
      </c>
      <c r="P42" s="49">
        <f t="shared" ref="P42:P73" si="37">T42</f>
        <v>3</v>
      </c>
      <c r="Q42" s="48">
        <f t="shared" ref="Q42:Q73" si="38">0.001*($Q$2*$Q$2*$Q$1)/(($Q$2+V42)*$Q$3*(0.1/P42))</f>
        <v>2.9708853238265003</v>
      </c>
      <c r="R42" s="48">
        <f t="shared" si="8"/>
        <v>0.9541075460487225</v>
      </c>
      <c r="S42" s="51">
        <f t="shared" ref="S42:S73" si="39">S41+0.1</f>
        <v>3.3000000000000016</v>
      </c>
      <c r="T42" s="52">
        <v>3</v>
      </c>
      <c r="U42" s="48">
        <f t="shared" si="34"/>
        <v>58</v>
      </c>
      <c r="V42" s="53">
        <f t="shared" si="21"/>
        <v>0.34149999999999997</v>
      </c>
      <c r="W42" s="53">
        <f t="shared" ref="W42:W73" si="40">U42*0.001/0.015</f>
        <v>3.8666666666666671</v>
      </c>
      <c r="X42" s="54">
        <f t="shared" si="15"/>
        <v>1.7000000000000004</v>
      </c>
      <c r="Y42" s="49">
        <f t="shared" si="36"/>
        <v>2</v>
      </c>
      <c r="Z42" s="48">
        <f t="shared" si="36"/>
        <v>2.322880371660859</v>
      </c>
      <c r="AA42" s="48">
        <f t="shared" si="36"/>
        <v>1.8234359272164147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3</v>
      </c>
      <c r="H43" s="69"/>
      <c r="I43" s="71">
        <f t="shared" si="4"/>
        <v>0.86521865715983404</v>
      </c>
      <c r="J43" s="131"/>
      <c r="K43" s="132"/>
      <c r="L43"/>
      <c r="M43" s="131"/>
      <c r="N43" s="68"/>
      <c r="O43" s="68">
        <f t="shared" si="23"/>
        <v>3.4608746286393361</v>
      </c>
      <c r="P43" s="49">
        <f t="shared" si="37"/>
        <v>3</v>
      </c>
      <c r="Q43" s="48">
        <f t="shared" si="38"/>
        <v>2.9708853238265003</v>
      </c>
      <c r="R43" s="48">
        <f t="shared" si="8"/>
        <v>0.86521865715983404</v>
      </c>
      <c r="S43" s="51">
        <f t="shared" si="39"/>
        <v>3.4000000000000017</v>
      </c>
      <c r="T43" s="52">
        <v>3</v>
      </c>
      <c r="U43" s="48">
        <f t="shared" si="34"/>
        <v>60</v>
      </c>
      <c r="V43" s="53">
        <f t="shared" si="21"/>
        <v>0.34149999999999997</v>
      </c>
      <c r="W43" s="53">
        <f t="shared" si="40"/>
        <v>4</v>
      </c>
      <c r="X43" s="54">
        <f t="shared" si="15"/>
        <v>1.7000000000000004</v>
      </c>
      <c r="Y43" s="49">
        <f t="shared" ref="Y43:AA44" si="41">P$27</f>
        <v>1</v>
      </c>
      <c r="Z43" s="48">
        <f t="shared" si="41"/>
        <v>1.1614401858304295</v>
      </c>
      <c r="AA43" s="48">
        <f t="shared" si="41"/>
        <v>0.70644018583042956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4</v>
      </c>
      <c r="H44" s="69"/>
      <c r="I44" s="71">
        <f t="shared" si="4"/>
        <v>1.7666248762131118</v>
      </c>
      <c r="J44" s="131"/>
      <c r="K44" s="132"/>
      <c r="L44"/>
      <c r="M44" s="131"/>
      <c r="N44" s="68"/>
      <c r="O44" s="68">
        <f t="shared" si="23"/>
        <v>7.0664995048524473</v>
      </c>
      <c r="P44" s="49">
        <f t="shared" si="37"/>
        <v>4</v>
      </c>
      <c r="Q44" s="48">
        <f t="shared" si="38"/>
        <v>3.9611804317686672</v>
      </c>
      <c r="R44" s="48">
        <f t="shared" si="8"/>
        <v>1.7666248762131118</v>
      </c>
      <c r="S44" s="51">
        <f t="shared" si="39"/>
        <v>3.5000000000000018</v>
      </c>
      <c r="T44" s="52">
        <v>4</v>
      </c>
      <c r="U44" s="48">
        <f t="shared" si="34"/>
        <v>62</v>
      </c>
      <c r="V44" s="53">
        <f t="shared" si="21"/>
        <v>0.34149999999999997</v>
      </c>
      <c r="W44" s="53">
        <f t="shared" si="40"/>
        <v>4.1333333333333337</v>
      </c>
      <c r="X44" s="54">
        <f t="shared" si="15"/>
        <v>1.8000000000000005</v>
      </c>
      <c r="Y44" s="49">
        <f t="shared" si="41"/>
        <v>1</v>
      </c>
      <c r="Z44" s="48">
        <f t="shared" si="41"/>
        <v>1.1614401858304295</v>
      </c>
      <c r="AA44" s="48">
        <f t="shared" si="41"/>
        <v>0.70644018583042956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4</v>
      </c>
      <c r="H45" s="69"/>
      <c r="I45" s="71">
        <f t="shared" si="4"/>
        <v>1.677735987324223</v>
      </c>
      <c r="J45" s="131"/>
      <c r="K45" s="132"/>
      <c r="L45"/>
      <c r="M45" s="131"/>
      <c r="N45" s="68"/>
      <c r="O45" s="68">
        <f t="shared" si="23"/>
        <v>6.7109439492968921</v>
      </c>
      <c r="P45" s="49">
        <f t="shared" si="37"/>
        <v>4</v>
      </c>
      <c r="Q45" s="48">
        <f t="shared" si="38"/>
        <v>3.9611804317686672</v>
      </c>
      <c r="R45" s="48">
        <f t="shared" ref="R45:R73" si="42">0.001*(($Q$2*$Q$1/((1+V45/$Q$2)*$Q$3*(0.1/P45)))+($Q$2+V45-W45)/$Q$3)</f>
        <v>1.677735987324223</v>
      </c>
      <c r="S45" s="51">
        <f t="shared" si="39"/>
        <v>3.6000000000000019</v>
      </c>
      <c r="T45" s="52">
        <v>4</v>
      </c>
      <c r="U45" s="48">
        <f t="shared" si="34"/>
        <v>64</v>
      </c>
      <c r="V45" s="53">
        <f t="shared" si="21"/>
        <v>0.34149999999999997</v>
      </c>
      <c r="W45" s="53">
        <f t="shared" si="40"/>
        <v>4.2666666666666666</v>
      </c>
      <c r="X45" s="54">
        <f t="shared" si="15"/>
        <v>1.8000000000000005</v>
      </c>
      <c r="Y45" s="49">
        <f t="shared" ref="Y45:AA46" si="43">P$28</f>
        <v>2</v>
      </c>
      <c r="Z45" s="48">
        <f t="shared" si="43"/>
        <v>2.322880371660859</v>
      </c>
      <c r="AA45" s="48">
        <f t="shared" si="43"/>
        <v>1.9123248161053035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5</v>
      </c>
      <c r="H46" s="69"/>
      <c r="I46" s="71">
        <f t="shared" si="4"/>
        <v>2.5791422063775005</v>
      </c>
      <c r="J46" s="131"/>
      <c r="K46" s="132"/>
      <c r="L46"/>
      <c r="M46" s="131"/>
      <c r="N46" s="68"/>
      <c r="O46" s="68">
        <f t="shared" si="23"/>
        <v>10.316568825510002</v>
      </c>
      <c r="P46" s="49">
        <f t="shared" si="37"/>
        <v>5</v>
      </c>
      <c r="Q46" s="48">
        <f t="shared" si="38"/>
        <v>4.9514755397108337</v>
      </c>
      <c r="R46" s="48">
        <f t="shared" si="42"/>
        <v>2.5791422063775005</v>
      </c>
      <c r="S46" s="51">
        <f t="shared" si="39"/>
        <v>3.700000000000002</v>
      </c>
      <c r="T46" s="52">
        <v>5</v>
      </c>
      <c r="U46" s="48">
        <f t="shared" si="34"/>
        <v>66</v>
      </c>
      <c r="V46" s="53">
        <f t="shared" si="21"/>
        <v>0.34149999999999997</v>
      </c>
      <c r="W46" s="53">
        <f t="shared" si="40"/>
        <v>4.4000000000000004</v>
      </c>
      <c r="X46" s="54">
        <f t="shared" si="15"/>
        <v>1.9000000000000006</v>
      </c>
      <c r="Y46" s="49">
        <f t="shared" si="43"/>
        <v>2</v>
      </c>
      <c r="Z46" s="48">
        <f t="shared" si="43"/>
        <v>2.322880371660859</v>
      </c>
      <c r="AA46" s="48">
        <f t="shared" si="43"/>
        <v>1.9123248161053035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4</v>
      </c>
      <c r="H47" s="69"/>
      <c r="I47" s="71">
        <f t="shared" si="4"/>
        <v>1.4999582095464448</v>
      </c>
      <c r="J47" s="131"/>
      <c r="K47" s="132"/>
      <c r="L47"/>
      <c r="M47" s="131"/>
      <c r="N47" s="68"/>
      <c r="O47" s="68">
        <f t="shared" si="23"/>
        <v>5.9998328381857791</v>
      </c>
      <c r="P47" s="49">
        <f t="shared" si="37"/>
        <v>4</v>
      </c>
      <c r="Q47" s="48">
        <f t="shared" si="38"/>
        <v>3.9611804317686672</v>
      </c>
      <c r="R47" s="48">
        <f t="shared" si="42"/>
        <v>1.4999582095464448</v>
      </c>
      <c r="S47" s="51">
        <f t="shared" si="39"/>
        <v>3.800000000000002</v>
      </c>
      <c r="T47" s="52">
        <v>4</v>
      </c>
      <c r="U47" s="48">
        <f t="shared" si="34"/>
        <v>68</v>
      </c>
      <c r="V47" s="53">
        <f t="shared" si="21"/>
        <v>0.34149999999999997</v>
      </c>
      <c r="W47" s="53">
        <f t="shared" si="40"/>
        <v>4.5333333333333341</v>
      </c>
      <c r="X47" s="54">
        <f t="shared" si="15"/>
        <v>1.9000000000000006</v>
      </c>
      <c r="Y47" s="49">
        <f t="shared" ref="Y47:AA48" si="44">P$29</f>
        <v>1</v>
      </c>
      <c r="Z47" s="48">
        <f t="shared" si="44"/>
        <v>1.0690613641223006</v>
      </c>
      <c r="AA47" s="48">
        <f t="shared" si="44"/>
        <v>0.56650580856674493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5</v>
      </c>
      <c r="H48" s="69">
        <f>U48</f>
        <v>70</v>
      </c>
      <c r="I48" s="71">
        <f t="shared" si="4"/>
        <v>2.4013644285997224</v>
      </c>
      <c r="J48" s="131"/>
      <c r="K48" s="132"/>
      <c r="L48" s="132"/>
      <c r="M48" s="131"/>
      <c r="N48" s="68"/>
      <c r="O48" s="68">
        <f t="shared" si="23"/>
        <v>9.6054577143988897</v>
      </c>
      <c r="P48" s="49">
        <f t="shared" si="37"/>
        <v>5</v>
      </c>
      <c r="Q48" s="48">
        <f t="shared" si="38"/>
        <v>4.9514755397108337</v>
      </c>
      <c r="R48" s="48">
        <f t="shared" si="42"/>
        <v>2.4013644285997224</v>
      </c>
      <c r="S48" s="51">
        <f t="shared" si="39"/>
        <v>3.9000000000000021</v>
      </c>
      <c r="T48" s="52">
        <v>5</v>
      </c>
      <c r="U48" s="60">
        <v>70</v>
      </c>
      <c r="V48" s="53">
        <f t="shared" si="21"/>
        <v>0.34149999999999997</v>
      </c>
      <c r="W48" s="53">
        <f t="shared" si="40"/>
        <v>4.666666666666667</v>
      </c>
      <c r="X48" s="54">
        <f t="shared" si="15"/>
        <v>2.0000000000000004</v>
      </c>
      <c r="Y48" s="49">
        <f t="shared" si="44"/>
        <v>1</v>
      </c>
      <c r="Z48" s="48">
        <f t="shared" si="44"/>
        <v>1.0690613641223006</v>
      </c>
      <c r="AA48" s="48">
        <f t="shared" si="44"/>
        <v>0.56650580856674493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5</v>
      </c>
      <c r="H49" s="69"/>
      <c r="I49" s="71">
        <f t="shared" si="4"/>
        <v>2.0140285925106065</v>
      </c>
      <c r="J49" s="131"/>
      <c r="K49" s="132"/>
      <c r="L49" s="132"/>
      <c r="M49" s="131"/>
      <c r="N49" s="68"/>
      <c r="O49" s="68">
        <f t="shared" si="23"/>
        <v>8.056114370042426</v>
      </c>
      <c r="P49" s="49">
        <f t="shared" si="37"/>
        <v>5</v>
      </c>
      <c r="Q49" s="48">
        <f t="shared" si="38"/>
        <v>4.6116952591772735</v>
      </c>
      <c r="R49" s="48">
        <f t="shared" si="42"/>
        <v>2.0140285925106065</v>
      </c>
      <c r="S49" s="51">
        <f t="shared" si="39"/>
        <v>4.0000000000000018</v>
      </c>
      <c r="T49" s="52">
        <v>5</v>
      </c>
      <c r="U49" s="48">
        <f t="shared" ref="U49:U57" si="45">U48+(($U$58-$U$48)/10)</f>
        <v>72</v>
      </c>
      <c r="V49" s="53">
        <f t="shared" si="21"/>
        <v>0.40349999999999997</v>
      </c>
      <c r="W49" s="53">
        <f t="shared" si="40"/>
        <v>4.8000000000000007</v>
      </c>
      <c r="X49" s="54">
        <f t="shared" si="15"/>
        <v>2.0000000000000004</v>
      </c>
      <c r="Y49" s="49">
        <f t="shared" ref="Y49:AA50" si="46">P$30</f>
        <v>1</v>
      </c>
      <c r="Z49" s="48">
        <f t="shared" si="46"/>
        <v>1.0690613641223006</v>
      </c>
      <c r="AA49" s="48">
        <f t="shared" si="46"/>
        <v>0.43317247523341157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6</v>
      </c>
      <c r="H50" s="69"/>
      <c r="I50" s="71">
        <f t="shared" si="4"/>
        <v>2.847478755457173</v>
      </c>
      <c r="J50" s="131"/>
      <c r="K50" s="132"/>
      <c r="L50" s="132"/>
      <c r="M50" s="131"/>
      <c r="N50" s="68"/>
      <c r="O50" s="68">
        <f t="shared" si="23"/>
        <v>11.389915021828692</v>
      </c>
      <c r="P50" s="49">
        <f t="shared" si="37"/>
        <v>6</v>
      </c>
      <c r="Q50" s="48">
        <f t="shared" si="38"/>
        <v>5.5340343110127295</v>
      </c>
      <c r="R50" s="48">
        <f t="shared" si="42"/>
        <v>2.847478755457173</v>
      </c>
      <c r="S50" s="51">
        <f t="shared" si="39"/>
        <v>4.1000000000000014</v>
      </c>
      <c r="T50" s="52">
        <v>6</v>
      </c>
      <c r="U50" s="48">
        <f t="shared" si="45"/>
        <v>74</v>
      </c>
      <c r="V50" s="53">
        <f t="shared" si="21"/>
        <v>0.40349999999999997</v>
      </c>
      <c r="W50" s="53">
        <f t="shared" si="40"/>
        <v>4.9333333333333336</v>
      </c>
      <c r="X50" s="54">
        <f t="shared" si="15"/>
        <v>2.1000000000000005</v>
      </c>
      <c r="Y50" s="49">
        <f t="shared" si="46"/>
        <v>1</v>
      </c>
      <c r="Z50" s="48">
        <f t="shared" si="46"/>
        <v>1.0690613641223006</v>
      </c>
      <c r="AA50" s="48">
        <f t="shared" si="46"/>
        <v>0.43317247523341157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6</v>
      </c>
      <c r="H51" s="69"/>
      <c r="I51" s="71">
        <f t="shared" si="4"/>
        <v>2.7585898665682849</v>
      </c>
      <c r="J51" s="131"/>
      <c r="K51" s="132"/>
      <c r="L51" s="132"/>
      <c r="M51" s="131"/>
      <c r="N51" s="68"/>
      <c r="O51" s="68">
        <f t="shared" si="23"/>
        <v>11.034359466273139</v>
      </c>
      <c r="P51" s="49">
        <f t="shared" si="37"/>
        <v>6</v>
      </c>
      <c r="Q51" s="48">
        <f t="shared" si="38"/>
        <v>5.5340343110127295</v>
      </c>
      <c r="R51" s="48">
        <f t="shared" si="42"/>
        <v>2.7585898665682849</v>
      </c>
      <c r="S51" s="51">
        <f t="shared" si="39"/>
        <v>4.2000000000000011</v>
      </c>
      <c r="T51" s="52">
        <v>6</v>
      </c>
      <c r="U51" s="48">
        <f t="shared" si="45"/>
        <v>76</v>
      </c>
      <c r="V51" s="53">
        <f t="shared" ref="V51:V67" si="47">V41+$V$1</f>
        <v>0.40349999999999997</v>
      </c>
      <c r="W51" s="53">
        <f t="shared" si="40"/>
        <v>5.0666666666666664</v>
      </c>
      <c r="X51" s="54">
        <f t="shared" si="15"/>
        <v>2.1000000000000005</v>
      </c>
      <c r="Y51" s="49">
        <f t="shared" ref="Y51:AA52" si="48">P$31</f>
        <v>1</v>
      </c>
      <c r="Z51" s="48">
        <f t="shared" si="48"/>
        <v>1.0690613641223006</v>
      </c>
      <c r="AA51" s="48">
        <f t="shared" si="48"/>
        <v>0.29983914190007832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8</v>
      </c>
      <c r="H52" s="69"/>
      <c r="I52" s="71">
        <f t="shared" si="4"/>
        <v>4.5143790813503042</v>
      </c>
      <c r="J52" s="131"/>
      <c r="K52" s="132"/>
      <c r="L52" s="132"/>
      <c r="M52" s="131"/>
      <c r="N52" s="68"/>
      <c r="O52" s="68">
        <f t="shared" si="23"/>
        <v>18.057516325401217</v>
      </c>
      <c r="P52" s="49">
        <f t="shared" si="37"/>
        <v>8</v>
      </c>
      <c r="Q52" s="48">
        <f t="shared" si="38"/>
        <v>7.3787124146836378</v>
      </c>
      <c r="R52" s="48">
        <f t="shared" si="42"/>
        <v>4.5143790813503042</v>
      </c>
      <c r="S52" s="51">
        <f t="shared" si="39"/>
        <v>4.3000000000000007</v>
      </c>
      <c r="T52" s="52">
        <v>8</v>
      </c>
      <c r="U52" s="48">
        <f t="shared" si="45"/>
        <v>78</v>
      </c>
      <c r="V52" s="53">
        <f t="shared" si="47"/>
        <v>0.40349999999999997</v>
      </c>
      <c r="W52" s="53">
        <f t="shared" si="40"/>
        <v>5.2</v>
      </c>
      <c r="X52" s="54">
        <f t="shared" si="15"/>
        <v>2.2000000000000006</v>
      </c>
      <c r="Y52" s="49">
        <f t="shared" si="48"/>
        <v>1</v>
      </c>
      <c r="Z52" s="48">
        <f t="shared" si="48"/>
        <v>1.0690613641223006</v>
      </c>
      <c r="AA52" s="48">
        <f t="shared" si="48"/>
        <v>0.29983914190007832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7</v>
      </c>
      <c r="H53" s="69"/>
      <c r="I53" s="71">
        <f t="shared" si="4"/>
        <v>3.5031511406259597</v>
      </c>
      <c r="J53" s="131"/>
      <c r="K53" s="132"/>
      <c r="L53" s="132"/>
      <c r="M53" s="131"/>
      <c r="N53" s="68"/>
      <c r="O53" s="68">
        <f t="shared" si="23"/>
        <v>14.012604562503839</v>
      </c>
      <c r="P53" s="49">
        <f t="shared" si="37"/>
        <v>7</v>
      </c>
      <c r="Q53" s="48">
        <f t="shared" si="38"/>
        <v>6.4563733628481828</v>
      </c>
      <c r="R53" s="48">
        <f t="shared" si="42"/>
        <v>3.5031511406259597</v>
      </c>
      <c r="S53" s="51">
        <f t="shared" si="39"/>
        <v>4.4000000000000004</v>
      </c>
      <c r="T53" s="52">
        <v>7</v>
      </c>
      <c r="U53" s="48">
        <f t="shared" si="45"/>
        <v>80</v>
      </c>
      <c r="V53" s="53">
        <f t="shared" si="47"/>
        <v>0.40349999999999997</v>
      </c>
      <c r="W53" s="53">
        <f t="shared" si="40"/>
        <v>5.3333333333333339</v>
      </c>
      <c r="X53" s="54">
        <f t="shared" si="15"/>
        <v>2.2000000000000006</v>
      </c>
      <c r="Y53" s="49">
        <f t="shared" ref="Y53:AA54" si="49">P$32</f>
        <v>4</v>
      </c>
      <c r="Z53" s="48">
        <f t="shared" si="49"/>
        <v>4.2762454564892023</v>
      </c>
      <c r="AA53" s="48">
        <f t="shared" si="49"/>
        <v>3.3736899009336465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8</v>
      </c>
      <c r="H54" s="69"/>
      <c r="I54" s="71">
        <f t="shared" si="4"/>
        <v>4.3366013035725262</v>
      </c>
      <c r="J54" s="131"/>
      <c r="K54" s="132"/>
      <c r="L54" s="132"/>
      <c r="M54" s="131"/>
      <c r="N54" s="68"/>
      <c r="O54" s="68">
        <f t="shared" si="23"/>
        <v>17.346405214290105</v>
      </c>
      <c r="P54" s="49">
        <f t="shared" si="37"/>
        <v>8</v>
      </c>
      <c r="Q54" s="48">
        <f t="shared" si="38"/>
        <v>7.3787124146836378</v>
      </c>
      <c r="R54" s="48">
        <f t="shared" si="42"/>
        <v>4.3366013035725262</v>
      </c>
      <c r="S54" s="51">
        <f t="shared" si="39"/>
        <v>4.5</v>
      </c>
      <c r="T54" s="52">
        <v>8</v>
      </c>
      <c r="U54" s="48">
        <f t="shared" si="45"/>
        <v>82</v>
      </c>
      <c r="V54" s="53">
        <f t="shared" si="47"/>
        <v>0.40349999999999997</v>
      </c>
      <c r="W54" s="53">
        <f t="shared" si="40"/>
        <v>5.4666666666666668</v>
      </c>
      <c r="X54" s="54">
        <f t="shared" si="15"/>
        <v>2.3000000000000007</v>
      </c>
      <c r="Y54" s="49">
        <f t="shared" si="49"/>
        <v>4</v>
      </c>
      <c r="Z54" s="48">
        <f t="shared" si="49"/>
        <v>4.2762454564892023</v>
      </c>
      <c r="AA54" s="48">
        <f t="shared" si="49"/>
        <v>3.3736899009336465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9</v>
      </c>
      <c r="H55" s="69"/>
      <c r="I55" s="71">
        <f t="shared" si="4"/>
        <v>5.1700514665190935</v>
      </c>
      <c r="J55" s="131"/>
      <c r="K55" s="132"/>
      <c r="L55" s="132"/>
      <c r="M55" s="131"/>
      <c r="N55" s="68"/>
      <c r="O55" s="68">
        <f t="shared" si="23"/>
        <v>20.680205866076374</v>
      </c>
      <c r="P55" s="49">
        <f t="shared" si="37"/>
        <v>9</v>
      </c>
      <c r="Q55" s="48">
        <f t="shared" si="38"/>
        <v>8.3010514665190929</v>
      </c>
      <c r="R55" s="48">
        <f t="shared" si="42"/>
        <v>5.1700514665190935</v>
      </c>
      <c r="S55" s="51">
        <f t="shared" si="39"/>
        <v>4.5999999999999996</v>
      </c>
      <c r="T55" s="52">
        <v>9</v>
      </c>
      <c r="U55" s="48">
        <f t="shared" si="45"/>
        <v>84</v>
      </c>
      <c r="V55" s="53">
        <f t="shared" si="47"/>
        <v>0.40349999999999997</v>
      </c>
      <c r="W55" s="53">
        <f t="shared" si="40"/>
        <v>5.6000000000000005</v>
      </c>
      <c r="X55" s="54">
        <f t="shared" si="15"/>
        <v>2.3000000000000007</v>
      </c>
      <c r="Y55" s="49">
        <f t="shared" ref="Y55:AA56" si="50">P$33</f>
        <v>4</v>
      </c>
      <c r="Z55" s="48">
        <f t="shared" si="50"/>
        <v>4.2762454564892023</v>
      </c>
      <c r="AA55" s="48">
        <f t="shared" si="50"/>
        <v>3.2403565676003137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11</v>
      </c>
      <c r="H56" s="69"/>
      <c r="I56" s="71">
        <f t="shared" si="4"/>
        <v>6.9258406813011115</v>
      </c>
      <c r="J56" s="131"/>
      <c r="K56" s="132"/>
      <c r="L56" s="132"/>
      <c r="M56" s="131"/>
      <c r="N56" s="68"/>
      <c r="O56" s="68">
        <f t="shared" si="23"/>
        <v>27.703362725204446</v>
      </c>
      <c r="P56" s="49">
        <f t="shared" si="37"/>
        <v>11</v>
      </c>
      <c r="Q56" s="48">
        <f t="shared" si="38"/>
        <v>10.145729570190001</v>
      </c>
      <c r="R56" s="48">
        <f t="shared" si="42"/>
        <v>6.9258406813011115</v>
      </c>
      <c r="S56" s="51">
        <f t="shared" si="39"/>
        <v>4.6999999999999993</v>
      </c>
      <c r="T56" s="52">
        <v>11</v>
      </c>
      <c r="U56" s="48">
        <f t="shared" si="45"/>
        <v>86</v>
      </c>
      <c r="V56" s="53">
        <f t="shared" si="47"/>
        <v>0.40349999999999997</v>
      </c>
      <c r="W56" s="53">
        <f t="shared" si="40"/>
        <v>5.7333333333333343</v>
      </c>
      <c r="X56" s="54">
        <f t="shared" si="15"/>
        <v>2.4000000000000008</v>
      </c>
      <c r="Y56" s="49">
        <f t="shared" si="50"/>
        <v>4</v>
      </c>
      <c r="Z56" s="48">
        <f t="shared" si="50"/>
        <v>4.2762454564892023</v>
      </c>
      <c r="AA56" s="48">
        <f t="shared" si="50"/>
        <v>3.2403565676003137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9</v>
      </c>
      <c r="H57" s="69"/>
      <c r="I57" s="71">
        <f t="shared" si="4"/>
        <v>4.9922736887413155</v>
      </c>
      <c r="J57" s="131"/>
      <c r="K57" s="132"/>
      <c r="L57"/>
      <c r="M57" s="131"/>
      <c r="N57" s="68"/>
      <c r="O57" s="68">
        <f t="shared" si="23"/>
        <v>19.969094754965262</v>
      </c>
      <c r="P57" s="49">
        <f t="shared" si="37"/>
        <v>9</v>
      </c>
      <c r="Q57" s="48">
        <f t="shared" si="38"/>
        <v>8.3010514665190929</v>
      </c>
      <c r="R57" s="48">
        <f t="shared" si="42"/>
        <v>4.9922736887413155</v>
      </c>
      <c r="S57" s="51">
        <f t="shared" si="39"/>
        <v>4.7999999999999989</v>
      </c>
      <c r="T57" s="52">
        <v>9</v>
      </c>
      <c r="U57" s="48">
        <f t="shared" si="45"/>
        <v>88</v>
      </c>
      <c r="V57" s="53">
        <f t="shared" si="47"/>
        <v>0.40349999999999997</v>
      </c>
      <c r="W57" s="53">
        <f t="shared" si="40"/>
        <v>5.8666666666666663</v>
      </c>
      <c r="X57" s="54">
        <f t="shared" si="15"/>
        <v>2.4000000000000008</v>
      </c>
      <c r="Y57" s="49">
        <f t="shared" ref="Y57:AA58" si="51">P$34</f>
        <v>2</v>
      </c>
      <c r="Z57" s="48">
        <f t="shared" si="51"/>
        <v>2.1381227282446011</v>
      </c>
      <c r="AA57" s="48">
        <f t="shared" si="51"/>
        <v>0.96890050602237898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9</v>
      </c>
      <c r="H58" s="69">
        <f>U58</f>
        <v>90</v>
      </c>
      <c r="I58" s="71">
        <f t="shared" si="4"/>
        <v>4.9033847998524269</v>
      </c>
      <c r="J58" s="131"/>
      <c r="K58" s="132"/>
      <c r="L58" s="132"/>
      <c r="M58" s="131"/>
      <c r="N58" s="68"/>
      <c r="O58" s="68">
        <f t="shared" si="23"/>
        <v>19.613539199409708</v>
      </c>
      <c r="P58" s="49">
        <f t="shared" si="37"/>
        <v>9</v>
      </c>
      <c r="Q58" s="48">
        <f t="shared" si="38"/>
        <v>8.3010514665190929</v>
      </c>
      <c r="R58" s="48">
        <f t="shared" si="42"/>
        <v>4.9033847998524269</v>
      </c>
      <c r="S58" s="51">
        <f t="shared" si="39"/>
        <v>4.8999999999999986</v>
      </c>
      <c r="T58" s="52">
        <v>9</v>
      </c>
      <c r="U58" s="60">
        <v>90</v>
      </c>
      <c r="V58" s="53">
        <f t="shared" si="47"/>
        <v>0.40349999999999997</v>
      </c>
      <c r="W58" s="53">
        <f t="shared" si="40"/>
        <v>6</v>
      </c>
      <c r="X58" s="54">
        <f t="shared" si="15"/>
        <v>2.5000000000000009</v>
      </c>
      <c r="Y58" s="49">
        <f t="shared" si="51"/>
        <v>2</v>
      </c>
      <c r="Z58" s="48">
        <f t="shared" si="51"/>
        <v>2.1381227282446011</v>
      </c>
      <c r="AA58" s="48">
        <f t="shared" si="51"/>
        <v>0.96890050602237898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7</v>
      </c>
      <c r="H59" s="69"/>
      <c r="I59" s="71">
        <f t="shared" si="4"/>
        <v>2.6409967777202366</v>
      </c>
      <c r="J59" s="131"/>
      <c r="K59" s="132"/>
      <c r="L59"/>
      <c r="M59" s="131"/>
      <c r="N59" s="68"/>
      <c r="O59" s="68">
        <f t="shared" si="23"/>
        <v>10.563987110880946</v>
      </c>
      <c r="P59" s="49">
        <f t="shared" si="37"/>
        <v>7</v>
      </c>
      <c r="Q59" s="48">
        <f t="shared" si="38"/>
        <v>6.041774555498014</v>
      </c>
      <c r="R59" s="48">
        <f t="shared" si="42"/>
        <v>2.6409967777202366</v>
      </c>
      <c r="S59" s="51">
        <f t="shared" si="39"/>
        <v>4.9999999999999982</v>
      </c>
      <c r="T59" s="52">
        <v>7</v>
      </c>
      <c r="U59" s="48">
        <f t="shared" ref="U59:U67" si="52">U58+(($U$68-$U$58)/10)</f>
        <v>91</v>
      </c>
      <c r="V59" s="53">
        <f t="shared" si="47"/>
        <v>0.46549999999999997</v>
      </c>
      <c r="W59" s="53">
        <f t="shared" si="40"/>
        <v>6.0666666666666664</v>
      </c>
      <c r="X59" s="54">
        <f t="shared" si="15"/>
        <v>2.5000000000000009</v>
      </c>
      <c r="Y59" s="49">
        <f t="shared" ref="Y59:AA60" si="53">P$35</f>
        <v>3</v>
      </c>
      <c r="Z59" s="48">
        <f t="shared" si="53"/>
        <v>3.2071840923669019</v>
      </c>
      <c r="AA59" s="48">
        <f t="shared" si="53"/>
        <v>1.9046285368113465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7</v>
      </c>
      <c r="H60" s="69"/>
      <c r="I60" s="71">
        <f t="shared" si="4"/>
        <v>2.5965523332757914</v>
      </c>
      <c r="J60" s="131"/>
      <c r="K60" s="132"/>
      <c r="L60" s="87"/>
      <c r="M60" s="131"/>
      <c r="N60" s="68"/>
      <c r="O60" s="68">
        <f t="shared" si="23"/>
        <v>10.386209333103166</v>
      </c>
      <c r="P60" s="49">
        <f t="shared" si="37"/>
        <v>7</v>
      </c>
      <c r="Q60" s="48">
        <f t="shared" si="38"/>
        <v>6.041774555498014</v>
      </c>
      <c r="R60" s="48">
        <f t="shared" si="42"/>
        <v>2.5965523332757914</v>
      </c>
      <c r="S60" s="51">
        <f t="shared" si="39"/>
        <v>5.0999999999999979</v>
      </c>
      <c r="T60" s="52">
        <v>7</v>
      </c>
      <c r="U60" s="48">
        <f t="shared" si="52"/>
        <v>92</v>
      </c>
      <c r="V60" s="53">
        <f t="shared" si="47"/>
        <v>0.46549999999999997</v>
      </c>
      <c r="W60" s="53">
        <f t="shared" si="40"/>
        <v>6.1333333333333337</v>
      </c>
      <c r="X60" s="54">
        <f t="shared" si="15"/>
        <v>2.600000000000001</v>
      </c>
      <c r="Y60" s="49">
        <f t="shared" si="53"/>
        <v>3</v>
      </c>
      <c r="Z60" s="48">
        <f t="shared" si="53"/>
        <v>3.2071840923669019</v>
      </c>
      <c r="AA60" s="48">
        <f t="shared" si="53"/>
        <v>1.9046285368113465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7</v>
      </c>
      <c r="H61" s="69"/>
      <c r="I61" s="71">
        <f t="shared" si="4"/>
        <v>2.5521078888313471</v>
      </c>
      <c r="J61" s="131"/>
      <c r="K61" s="132"/>
      <c r="L61" s="87"/>
      <c r="M61" s="131"/>
      <c r="N61" s="68"/>
      <c r="O61" s="68">
        <f t="shared" si="23"/>
        <v>10.208431555325388</v>
      </c>
      <c r="P61" s="49">
        <f t="shared" si="37"/>
        <v>7</v>
      </c>
      <c r="Q61" s="48">
        <f t="shared" si="38"/>
        <v>6.041774555498014</v>
      </c>
      <c r="R61" s="48">
        <f t="shared" si="42"/>
        <v>2.5521078888313471</v>
      </c>
      <c r="S61" s="51">
        <f t="shared" si="39"/>
        <v>5.1999999999999975</v>
      </c>
      <c r="T61" s="52">
        <v>7</v>
      </c>
      <c r="U61" s="48">
        <f t="shared" si="52"/>
        <v>93</v>
      </c>
      <c r="V61" s="53">
        <f t="shared" si="47"/>
        <v>0.46549999999999997</v>
      </c>
      <c r="W61" s="53">
        <f t="shared" si="40"/>
        <v>6.2</v>
      </c>
      <c r="X61" s="54">
        <f t="shared" si="15"/>
        <v>2.600000000000001</v>
      </c>
      <c r="Y61" s="49">
        <f t="shared" ref="Y61:AA62" si="54">P$36</f>
        <v>2</v>
      </c>
      <c r="Z61" s="48">
        <f t="shared" si="54"/>
        <v>2.1381227282446011</v>
      </c>
      <c r="AA61" s="48">
        <f t="shared" si="54"/>
        <v>0.70223383935571249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7</v>
      </c>
      <c r="H62" s="69"/>
      <c r="I62" s="71">
        <f t="shared" si="4"/>
        <v>2.5076634443869024</v>
      </c>
      <c r="J62" s="131"/>
      <c r="K62" s="132"/>
      <c r="L62" s="87"/>
      <c r="M62" s="131"/>
      <c r="N62" s="68"/>
      <c r="O62" s="68">
        <f t="shared" si="23"/>
        <v>10.030653777547609</v>
      </c>
      <c r="P62" s="49">
        <f t="shared" si="37"/>
        <v>7</v>
      </c>
      <c r="Q62" s="48">
        <f t="shared" si="38"/>
        <v>6.041774555498014</v>
      </c>
      <c r="R62" s="48">
        <f t="shared" si="42"/>
        <v>2.5076634443869024</v>
      </c>
      <c r="S62" s="51">
        <f t="shared" si="39"/>
        <v>5.2999999999999972</v>
      </c>
      <c r="T62" s="52">
        <v>7</v>
      </c>
      <c r="U62" s="48">
        <f t="shared" si="52"/>
        <v>94</v>
      </c>
      <c r="V62" s="53">
        <f t="shared" si="47"/>
        <v>0.46549999999999997</v>
      </c>
      <c r="W62" s="53">
        <f t="shared" si="40"/>
        <v>6.2666666666666666</v>
      </c>
      <c r="X62" s="54">
        <f t="shared" si="15"/>
        <v>2.7000000000000011</v>
      </c>
      <c r="Y62" s="49">
        <f t="shared" si="54"/>
        <v>2</v>
      </c>
      <c r="Z62" s="48">
        <f t="shared" si="54"/>
        <v>2.1381227282446011</v>
      </c>
      <c r="AA62" s="48">
        <f t="shared" si="54"/>
        <v>0.70223383935571249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8</v>
      </c>
      <c r="H63" s="69"/>
      <c r="I63" s="71">
        <f t="shared" si="4"/>
        <v>3.3263296507278892</v>
      </c>
      <c r="J63" s="131"/>
      <c r="K63" s="132"/>
      <c r="L63" s="87"/>
      <c r="M63" s="131"/>
      <c r="N63" s="68"/>
      <c r="O63" s="68">
        <f t="shared" si="23"/>
        <v>13.305318602911557</v>
      </c>
      <c r="P63" s="49">
        <f t="shared" si="37"/>
        <v>8</v>
      </c>
      <c r="Q63" s="48">
        <f t="shared" si="38"/>
        <v>6.9048852062834456</v>
      </c>
      <c r="R63" s="48">
        <f t="shared" si="42"/>
        <v>3.3263296507278892</v>
      </c>
      <c r="S63" s="51">
        <f t="shared" si="39"/>
        <v>5.3999999999999968</v>
      </c>
      <c r="T63" s="52">
        <v>8</v>
      </c>
      <c r="U63" s="48">
        <f t="shared" si="52"/>
        <v>95</v>
      </c>
      <c r="V63" s="53">
        <f t="shared" si="47"/>
        <v>0.46549999999999997</v>
      </c>
      <c r="W63" s="53">
        <f t="shared" si="40"/>
        <v>6.3333333333333339</v>
      </c>
      <c r="X63" s="54">
        <f t="shared" si="15"/>
        <v>2.7000000000000011</v>
      </c>
      <c r="Y63" s="49">
        <f t="shared" ref="Y63:AA64" si="55">P$37</f>
        <v>2</v>
      </c>
      <c r="Z63" s="48">
        <f t="shared" si="55"/>
        <v>2.1381227282446011</v>
      </c>
      <c r="AA63" s="48">
        <f t="shared" si="55"/>
        <v>0.56890050602237896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8</v>
      </c>
      <c r="H64" s="69"/>
      <c r="I64" s="71">
        <f t="shared" si="4"/>
        <v>3.2818852062834449</v>
      </c>
      <c r="J64" s="131"/>
      <c r="K64" s="132"/>
      <c r="L64" s="87"/>
      <c r="M64" s="131"/>
      <c r="N64" s="68"/>
      <c r="O64" s="68">
        <f t="shared" si="23"/>
        <v>13.12754082513378</v>
      </c>
      <c r="P64" s="49">
        <f t="shared" si="37"/>
        <v>8</v>
      </c>
      <c r="Q64" s="48">
        <f t="shared" si="38"/>
        <v>6.9048852062834456</v>
      </c>
      <c r="R64" s="48">
        <f t="shared" si="42"/>
        <v>3.2818852062834449</v>
      </c>
      <c r="S64" s="51">
        <f t="shared" si="39"/>
        <v>5.4999999999999964</v>
      </c>
      <c r="T64" s="52">
        <v>8</v>
      </c>
      <c r="U64" s="48">
        <f t="shared" si="52"/>
        <v>96</v>
      </c>
      <c r="V64" s="53">
        <f t="shared" si="47"/>
        <v>0.46549999999999997</v>
      </c>
      <c r="W64" s="53">
        <f t="shared" si="40"/>
        <v>6.4</v>
      </c>
      <c r="X64" s="54">
        <f t="shared" si="15"/>
        <v>2.8000000000000012</v>
      </c>
      <c r="Y64" s="49">
        <f t="shared" si="55"/>
        <v>2</v>
      </c>
      <c r="Z64" s="48">
        <f t="shared" si="55"/>
        <v>2.1381227282446011</v>
      </c>
      <c r="AA64" s="48">
        <f t="shared" si="55"/>
        <v>0.56890050602237896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8</v>
      </c>
      <c r="H65" s="69"/>
      <c r="I65" s="71">
        <f t="shared" si="4"/>
        <v>3.2374407618390006</v>
      </c>
      <c r="J65" s="131"/>
      <c r="K65" s="132"/>
      <c r="L65" s="87"/>
      <c r="M65" s="131"/>
      <c r="N65" s="68"/>
      <c r="O65" s="68">
        <f t="shared" si="23"/>
        <v>12.949763047356003</v>
      </c>
      <c r="P65" s="49">
        <f t="shared" si="37"/>
        <v>8</v>
      </c>
      <c r="Q65" s="48">
        <f t="shared" si="38"/>
        <v>6.9048852062834456</v>
      </c>
      <c r="R65" s="48">
        <f t="shared" si="42"/>
        <v>3.2374407618390006</v>
      </c>
      <c r="S65" s="51">
        <f t="shared" si="39"/>
        <v>5.5999999999999961</v>
      </c>
      <c r="T65" s="52">
        <v>8</v>
      </c>
      <c r="U65" s="48">
        <f t="shared" si="52"/>
        <v>97</v>
      </c>
      <c r="V65" s="53">
        <f t="shared" si="47"/>
        <v>0.46549999999999997</v>
      </c>
      <c r="W65" s="53">
        <f t="shared" si="40"/>
        <v>6.4666666666666668</v>
      </c>
      <c r="X65" s="54">
        <f t="shared" si="15"/>
        <v>2.8000000000000012</v>
      </c>
      <c r="Y65" s="49">
        <f t="shared" ref="Y65:AA66" si="56">P$38</f>
        <v>3</v>
      </c>
      <c r="Z65" s="48">
        <f t="shared" si="56"/>
        <v>3.2071840923669019</v>
      </c>
      <c r="AA65" s="48">
        <f t="shared" si="56"/>
        <v>1.5046285368113463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9</v>
      </c>
      <c r="H66" s="69"/>
      <c r="I66" s="71">
        <f t="shared" si="4"/>
        <v>4.0561069681799866</v>
      </c>
      <c r="J66" s="131"/>
      <c r="K66" s="132"/>
      <c r="L66" s="87"/>
      <c r="M66" s="131"/>
      <c r="N66" s="68"/>
      <c r="O66" s="68">
        <f t="shared" si="23"/>
        <v>16.224427872719946</v>
      </c>
      <c r="P66" s="49">
        <f t="shared" si="37"/>
        <v>9</v>
      </c>
      <c r="Q66" s="48">
        <f t="shared" si="38"/>
        <v>7.7679958570688763</v>
      </c>
      <c r="R66" s="48">
        <f t="shared" si="42"/>
        <v>4.0561069681799866</v>
      </c>
      <c r="S66" s="51">
        <f t="shared" si="39"/>
        <v>5.6999999999999957</v>
      </c>
      <c r="T66" s="52">
        <v>9</v>
      </c>
      <c r="U66" s="48">
        <f t="shared" si="52"/>
        <v>98</v>
      </c>
      <c r="V66" s="53">
        <f t="shared" si="47"/>
        <v>0.46549999999999997</v>
      </c>
      <c r="W66" s="53">
        <f t="shared" si="40"/>
        <v>6.5333333333333341</v>
      </c>
      <c r="X66" s="54">
        <f t="shared" si="15"/>
        <v>2.9000000000000012</v>
      </c>
      <c r="Y66" s="49">
        <f t="shared" si="56"/>
        <v>3</v>
      </c>
      <c r="Z66" s="48">
        <f t="shared" si="56"/>
        <v>3.2071840923669019</v>
      </c>
      <c r="AA66" s="48">
        <f t="shared" si="56"/>
        <v>1.5046285368113463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8</v>
      </c>
      <c r="H67" s="69"/>
      <c r="I67" s="71">
        <f t="shared" si="4"/>
        <v>3.1485518729501112</v>
      </c>
      <c r="J67" s="131"/>
      <c r="K67" s="132"/>
      <c r="L67" s="87"/>
      <c r="M67" s="131"/>
      <c r="N67" s="68"/>
      <c r="O67" s="68">
        <f t="shared" si="23"/>
        <v>12.594207491800445</v>
      </c>
      <c r="P67" s="49">
        <f t="shared" si="37"/>
        <v>8</v>
      </c>
      <c r="Q67" s="48">
        <f t="shared" si="38"/>
        <v>6.9048852062834456</v>
      </c>
      <c r="R67" s="48">
        <f t="shared" si="42"/>
        <v>3.1485518729501112</v>
      </c>
      <c r="S67" s="51">
        <f t="shared" si="39"/>
        <v>5.7999999999999954</v>
      </c>
      <c r="T67" s="52">
        <v>8</v>
      </c>
      <c r="U67" s="48">
        <f t="shared" si="52"/>
        <v>99</v>
      </c>
      <c r="V67" s="53">
        <f t="shared" si="47"/>
        <v>0.46549999999999997</v>
      </c>
      <c r="W67" s="53">
        <f t="shared" si="40"/>
        <v>6.6000000000000005</v>
      </c>
      <c r="X67" s="54">
        <f t="shared" si="15"/>
        <v>2.9000000000000012</v>
      </c>
      <c r="Y67" s="49">
        <f t="shared" ref="Y67:AA68" si="57">P$39</f>
        <v>2</v>
      </c>
      <c r="Z67" s="48">
        <f t="shared" si="57"/>
        <v>1.9805902158843336</v>
      </c>
      <c r="AA67" s="48">
        <f t="shared" si="57"/>
        <v>0.23047910477322217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10</v>
      </c>
      <c r="H68" s="69">
        <f>U68</f>
        <v>100</v>
      </c>
      <c r="I68" s="71">
        <f t="shared" si="4"/>
        <v>4.3508556366585562</v>
      </c>
      <c r="J68" s="131"/>
      <c r="K68" s="132"/>
      <c r="L68" s="87"/>
      <c r="M68" s="131"/>
      <c r="N68" s="68"/>
      <c r="O68" s="68">
        <f t="shared" si="23"/>
        <v>17.403422546634225</v>
      </c>
      <c r="P68" s="49">
        <f t="shared" si="37"/>
        <v>10</v>
      </c>
      <c r="Q68" s="48">
        <f t="shared" si="38"/>
        <v>8.1103000811030022</v>
      </c>
      <c r="R68" s="48">
        <f t="shared" si="42"/>
        <v>4.3508556366585562</v>
      </c>
      <c r="S68" s="51">
        <f t="shared" si="39"/>
        <v>5.899999999999995</v>
      </c>
      <c r="T68" s="52">
        <v>10</v>
      </c>
      <c r="U68" s="60">
        <v>100</v>
      </c>
      <c r="V68" s="53">
        <f t="shared" ref="V68:V79" si="58">V59+$V$1</f>
        <v>0.52749999999999997</v>
      </c>
      <c r="W68" s="53">
        <f t="shared" si="40"/>
        <v>6.666666666666667</v>
      </c>
      <c r="X68" s="54">
        <f t="shared" si="15"/>
        <v>3.0000000000000013</v>
      </c>
      <c r="Y68" s="49">
        <f t="shared" si="57"/>
        <v>2</v>
      </c>
      <c r="Z68" s="48">
        <f t="shared" si="57"/>
        <v>1.9805902158843336</v>
      </c>
      <c r="AA68" s="48">
        <f t="shared" si="57"/>
        <v>0.23047910477322217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11</v>
      </c>
      <c r="H69" s="69"/>
      <c r="I69" s="71">
        <f t="shared" si="4"/>
        <v>5.1618856447688559</v>
      </c>
      <c r="J69" s="131"/>
      <c r="K69" s="132"/>
      <c r="L69" s="87"/>
      <c r="M69" s="131"/>
      <c r="N69" s="68"/>
      <c r="O69" s="68">
        <f t="shared" si="23"/>
        <v>20.647542579075424</v>
      </c>
      <c r="P69" s="49">
        <f t="shared" si="37"/>
        <v>11</v>
      </c>
      <c r="Q69" s="48">
        <f t="shared" si="38"/>
        <v>8.921330089213301</v>
      </c>
      <c r="R69" s="48">
        <f t="shared" si="42"/>
        <v>5.1618856447688559</v>
      </c>
      <c r="S69" s="51">
        <f t="shared" si="39"/>
        <v>5.9999999999999947</v>
      </c>
      <c r="T69" s="52">
        <v>11</v>
      </c>
      <c r="U69" s="48">
        <f t="shared" ref="U69:U77" si="59">U68+(($U$78-$U$68)/10)</f>
        <v>100</v>
      </c>
      <c r="V69" s="53">
        <f t="shared" si="58"/>
        <v>0.52749999999999997</v>
      </c>
      <c r="W69" s="53">
        <f t="shared" si="40"/>
        <v>6.666666666666667</v>
      </c>
      <c r="X69" s="54">
        <f t="shared" si="15"/>
        <v>3.0000000000000013</v>
      </c>
      <c r="Y69" s="49">
        <f t="shared" ref="Y69:AA70" si="60">P$40</f>
        <v>2</v>
      </c>
      <c r="Z69" s="48">
        <f t="shared" si="60"/>
        <v>1.9805902158843336</v>
      </c>
      <c r="AA69" s="48">
        <f t="shared" si="60"/>
        <v>0.14159021588433371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9</v>
      </c>
      <c r="H70" s="69"/>
      <c r="I70" s="71">
        <f t="shared" si="4"/>
        <v>3.5398256285482561</v>
      </c>
      <c r="K70" s="87"/>
      <c r="L70" s="87"/>
      <c r="M70" s="68"/>
      <c r="N70" s="68"/>
      <c r="O70" s="68">
        <f t="shared" si="23"/>
        <v>14.159302514193024</v>
      </c>
      <c r="P70" s="49">
        <f t="shared" si="37"/>
        <v>9</v>
      </c>
      <c r="Q70" s="48">
        <f t="shared" si="38"/>
        <v>7.2992700729927007</v>
      </c>
      <c r="R70" s="48">
        <f t="shared" si="42"/>
        <v>3.5398256285482561</v>
      </c>
      <c r="S70" s="51">
        <f t="shared" si="39"/>
        <v>6.0999999999999943</v>
      </c>
      <c r="T70" s="52">
        <v>9</v>
      </c>
      <c r="U70" s="48">
        <f t="shared" si="59"/>
        <v>100</v>
      </c>
      <c r="V70" s="53">
        <f t="shared" si="58"/>
        <v>0.52749999999999997</v>
      </c>
      <c r="W70" s="53">
        <f t="shared" si="40"/>
        <v>6.666666666666667</v>
      </c>
      <c r="X70" s="54">
        <f t="shared" si="15"/>
        <v>3.1000000000000014</v>
      </c>
      <c r="Y70" s="49">
        <f t="shared" si="60"/>
        <v>2</v>
      </c>
      <c r="Z70" s="48">
        <f t="shared" si="60"/>
        <v>1.9805902158843336</v>
      </c>
      <c r="AA70" s="48">
        <f t="shared" si="60"/>
        <v>0.14159021588433371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10</v>
      </c>
      <c r="H71" s="69"/>
      <c r="I71" s="71">
        <f t="shared" si="4"/>
        <v>4.3508556366585562</v>
      </c>
      <c r="K71" s="87"/>
      <c r="L71" s="87"/>
      <c r="M71" s="68"/>
      <c r="N71" s="68"/>
      <c r="O71" s="68">
        <f t="shared" si="23"/>
        <v>17.403422546634225</v>
      </c>
      <c r="P71" s="49">
        <f t="shared" si="37"/>
        <v>10</v>
      </c>
      <c r="Q71" s="48">
        <f t="shared" si="38"/>
        <v>8.1103000811030022</v>
      </c>
      <c r="R71" s="48">
        <f t="shared" si="42"/>
        <v>4.3508556366585562</v>
      </c>
      <c r="S71" s="51">
        <f t="shared" si="39"/>
        <v>6.199999999999994</v>
      </c>
      <c r="T71" s="52">
        <v>10</v>
      </c>
      <c r="U71" s="48">
        <f t="shared" si="59"/>
        <v>100</v>
      </c>
      <c r="V71" s="53">
        <f t="shared" si="58"/>
        <v>0.52749999999999997</v>
      </c>
      <c r="W71" s="53">
        <f t="shared" si="40"/>
        <v>6.666666666666667</v>
      </c>
      <c r="X71" s="54">
        <f t="shared" si="15"/>
        <v>3.1000000000000014</v>
      </c>
      <c r="Y71" s="49">
        <f t="shared" ref="Y71:AA72" si="61">P$41</f>
        <v>3</v>
      </c>
      <c r="Z71" s="48">
        <f t="shared" si="61"/>
        <v>2.9708853238265003</v>
      </c>
      <c r="AA71" s="48">
        <f t="shared" si="61"/>
        <v>1.0429964349376117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11</v>
      </c>
      <c r="H72" s="69"/>
      <c r="I72" s="71">
        <f t="shared" si="4"/>
        <v>5.1618856447688559</v>
      </c>
      <c r="K72" s="87"/>
      <c r="L72" s="87"/>
      <c r="M72" s="68"/>
      <c r="N72" s="68"/>
      <c r="O72" s="68">
        <f t="shared" si="23"/>
        <v>20.647542579075424</v>
      </c>
      <c r="P72" s="49">
        <f t="shared" si="37"/>
        <v>11</v>
      </c>
      <c r="Q72" s="48">
        <f t="shared" si="38"/>
        <v>8.921330089213301</v>
      </c>
      <c r="R72" s="48">
        <f t="shared" si="42"/>
        <v>5.1618856447688559</v>
      </c>
      <c r="S72" s="51">
        <f t="shared" si="39"/>
        <v>6.2999999999999936</v>
      </c>
      <c r="T72" s="52">
        <v>11</v>
      </c>
      <c r="U72" s="48">
        <f t="shared" si="59"/>
        <v>100</v>
      </c>
      <c r="V72" s="53">
        <f t="shared" si="58"/>
        <v>0.52749999999999997</v>
      </c>
      <c r="W72" s="53">
        <f t="shared" si="40"/>
        <v>6.666666666666667</v>
      </c>
      <c r="X72" s="54">
        <f t="shared" si="15"/>
        <v>3.2000000000000015</v>
      </c>
      <c r="Y72" s="49">
        <f t="shared" si="61"/>
        <v>3</v>
      </c>
      <c r="Z72" s="48">
        <f t="shared" si="61"/>
        <v>2.9708853238265003</v>
      </c>
      <c r="AA72" s="48">
        <f t="shared" si="61"/>
        <v>1.0429964349376117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11</v>
      </c>
      <c r="H73" s="69"/>
      <c r="I73" s="71">
        <f t="shared" si="4"/>
        <v>5.1618856447688559</v>
      </c>
      <c r="K73" s="87"/>
      <c r="L73" s="87"/>
      <c r="M73" s="68"/>
      <c r="N73" s="68"/>
      <c r="O73" s="68">
        <f t="shared" si="23"/>
        <v>20.647542579075424</v>
      </c>
      <c r="P73" s="49">
        <f t="shared" si="37"/>
        <v>11</v>
      </c>
      <c r="Q73" s="48">
        <f t="shared" si="38"/>
        <v>8.921330089213301</v>
      </c>
      <c r="R73" s="48">
        <f t="shared" si="42"/>
        <v>5.1618856447688559</v>
      </c>
      <c r="S73" s="51">
        <f t="shared" si="39"/>
        <v>6.3999999999999932</v>
      </c>
      <c r="T73" s="52">
        <v>11</v>
      </c>
      <c r="U73" s="48">
        <f t="shared" si="59"/>
        <v>100</v>
      </c>
      <c r="V73" s="53">
        <f t="shared" si="58"/>
        <v>0.52749999999999997</v>
      </c>
      <c r="W73" s="53">
        <f t="shared" si="40"/>
        <v>6.666666666666667</v>
      </c>
      <c r="X73" s="54">
        <f t="shared" si="15"/>
        <v>3.2000000000000015</v>
      </c>
      <c r="Y73" s="49">
        <f t="shared" ref="Y73:AA74" si="62">P$42</f>
        <v>3</v>
      </c>
      <c r="Z73" s="48">
        <f t="shared" si="62"/>
        <v>2.9708853238265003</v>
      </c>
      <c r="AA73" s="48">
        <f t="shared" si="62"/>
        <v>0.9541075460487225</v>
      </c>
      <c r="AB73" s="65"/>
    </row>
    <row r="74" spans="1:28" ht="9" customHeight="1" x14ac:dyDescent="0.2">
      <c r="F74" s="70">
        <f t="shared" ref="F74:F109" si="63">S74</f>
        <v>6.4999999999999929</v>
      </c>
      <c r="G74" s="69">
        <f t="shared" ref="G74:G109" si="64">P74</f>
        <v>12</v>
      </c>
      <c r="H74" s="69"/>
      <c r="I74" s="71">
        <f t="shared" ref="I74:I109" si="65">R74</f>
        <v>5.9729156528791574</v>
      </c>
      <c r="K74" s="87"/>
      <c r="L74" s="87"/>
      <c r="M74" s="68"/>
      <c r="N74" s="68"/>
      <c r="O74" s="68">
        <f t="shared" si="23"/>
        <v>23.89166261151663</v>
      </c>
      <c r="P74" s="49">
        <f t="shared" ref="P74:P79" si="66">T74</f>
        <v>12</v>
      </c>
      <c r="Q74" s="48">
        <f t="shared" ref="Q74:Q79" si="67">0.001*($Q$2*$Q$2*$Q$1)/(($Q$2+V74)*$Q$3*(0.1/P74))</f>
        <v>9.7323600973236015</v>
      </c>
      <c r="R74" s="48">
        <f t="shared" ref="R74:R79" si="68">0.001*(($Q$2*$Q$1/((1+V74/$Q$2)*$Q$3*(0.1/P74)))+($Q$2+V74-W74)/$Q$3)</f>
        <v>5.9729156528791574</v>
      </c>
      <c r="S74" s="51">
        <f t="shared" ref="S74:S79" si="69">S73+0.1</f>
        <v>6.4999999999999929</v>
      </c>
      <c r="T74" s="52">
        <v>12</v>
      </c>
      <c r="U74" s="48">
        <f t="shared" si="59"/>
        <v>100</v>
      </c>
      <c r="V74" s="53">
        <f t="shared" si="58"/>
        <v>0.52749999999999997</v>
      </c>
      <c r="W74" s="53">
        <f t="shared" ref="W74:W81" si="70">U74*0.001/0.015</f>
        <v>6.666666666666667</v>
      </c>
      <c r="X74" s="54">
        <f t="shared" si="15"/>
        <v>3.3000000000000016</v>
      </c>
      <c r="Y74" s="49">
        <f t="shared" si="62"/>
        <v>3</v>
      </c>
      <c r="Z74" s="48">
        <f t="shared" si="62"/>
        <v>2.9708853238265003</v>
      </c>
      <c r="AA74" s="48">
        <f t="shared" si="62"/>
        <v>0.9541075460487225</v>
      </c>
      <c r="AB74" s="65"/>
    </row>
    <row r="75" spans="1:28" ht="9" customHeight="1" x14ac:dyDescent="0.2">
      <c r="F75" s="70">
        <f t="shared" si="63"/>
        <v>6.5999999999999925</v>
      </c>
      <c r="G75" s="69">
        <f t="shared" si="64"/>
        <v>12</v>
      </c>
      <c r="H75" s="69"/>
      <c r="I75" s="71">
        <f t="shared" si="65"/>
        <v>5.9729156528791574</v>
      </c>
      <c r="K75" s="87"/>
      <c r="L75" s="87"/>
      <c r="M75" s="68"/>
      <c r="N75" s="68"/>
      <c r="O75" s="68">
        <f t="shared" si="23"/>
        <v>23.89166261151663</v>
      </c>
      <c r="P75" s="49">
        <f t="shared" si="66"/>
        <v>12</v>
      </c>
      <c r="Q75" s="48">
        <f t="shared" si="67"/>
        <v>9.7323600973236015</v>
      </c>
      <c r="R75" s="48">
        <f t="shared" si="68"/>
        <v>5.9729156528791574</v>
      </c>
      <c r="S75" s="51">
        <f t="shared" si="69"/>
        <v>6.5999999999999925</v>
      </c>
      <c r="T75" s="52">
        <v>12</v>
      </c>
      <c r="U75" s="48">
        <f t="shared" si="59"/>
        <v>100</v>
      </c>
      <c r="V75" s="53">
        <f t="shared" si="58"/>
        <v>0.52749999999999997</v>
      </c>
      <c r="W75" s="53">
        <f t="shared" si="70"/>
        <v>6.666666666666667</v>
      </c>
      <c r="X75" s="54">
        <f t="shared" ref="X75:X106" si="71">X73+0.1</f>
        <v>3.3000000000000016</v>
      </c>
      <c r="Y75" s="49">
        <f t="shared" ref="Y75:AA76" si="72">P$43</f>
        <v>3</v>
      </c>
      <c r="Z75" s="48">
        <f t="shared" si="72"/>
        <v>2.9708853238265003</v>
      </c>
      <c r="AA75" s="48">
        <f t="shared" si="72"/>
        <v>0.86521865715983404</v>
      </c>
      <c r="AB75" s="65"/>
    </row>
    <row r="76" spans="1:28" ht="9" customHeight="1" x14ac:dyDescent="0.2">
      <c r="F76" s="70">
        <f t="shared" si="63"/>
        <v>6.6999999999999922</v>
      </c>
      <c r="G76" s="69">
        <f t="shared" si="64"/>
        <v>10</v>
      </c>
      <c r="H76" s="69"/>
      <c r="I76" s="71">
        <f t="shared" si="65"/>
        <v>4.3508556366585562</v>
      </c>
      <c r="K76" s="87"/>
      <c r="L76" s="87"/>
      <c r="M76" s="68"/>
      <c r="N76" s="68"/>
      <c r="O76" s="68">
        <f t="shared" si="23"/>
        <v>17.403422546634225</v>
      </c>
      <c r="P76" s="49">
        <f t="shared" si="66"/>
        <v>10</v>
      </c>
      <c r="Q76" s="48">
        <f t="shared" si="67"/>
        <v>8.1103000811030022</v>
      </c>
      <c r="R76" s="48">
        <f t="shared" si="68"/>
        <v>4.3508556366585562</v>
      </c>
      <c r="S76" s="51">
        <f t="shared" si="69"/>
        <v>6.6999999999999922</v>
      </c>
      <c r="T76" s="52">
        <v>10</v>
      </c>
      <c r="U76" s="48">
        <f t="shared" si="59"/>
        <v>100</v>
      </c>
      <c r="V76" s="53">
        <f t="shared" si="58"/>
        <v>0.52749999999999997</v>
      </c>
      <c r="W76" s="53">
        <f t="shared" si="70"/>
        <v>6.666666666666667</v>
      </c>
      <c r="X76" s="54">
        <f t="shared" si="71"/>
        <v>3.4000000000000017</v>
      </c>
      <c r="Y76" s="49">
        <f t="shared" si="72"/>
        <v>3</v>
      </c>
      <c r="Z76" s="48">
        <f t="shared" si="72"/>
        <v>2.9708853238265003</v>
      </c>
      <c r="AA76" s="48">
        <f t="shared" si="72"/>
        <v>0.86521865715983404</v>
      </c>
      <c r="AB76" s="65"/>
    </row>
    <row r="77" spans="1:28" ht="9" customHeight="1" x14ac:dyDescent="0.2">
      <c r="F77" s="70">
        <f t="shared" si="63"/>
        <v>6.7999999999999918</v>
      </c>
      <c r="G77" s="69">
        <f t="shared" si="64"/>
        <v>12</v>
      </c>
      <c r="H77" s="69"/>
      <c r="I77" s="71">
        <f t="shared" si="65"/>
        <v>5.4604111468053649</v>
      </c>
      <c r="K77" s="87"/>
      <c r="L77" s="87"/>
      <c r="M77" s="68"/>
      <c r="N77" s="68"/>
      <c r="O77" s="68">
        <f t="shared" si="23"/>
        <v>21.84164458722146</v>
      </c>
      <c r="P77" s="49">
        <f t="shared" si="66"/>
        <v>12</v>
      </c>
      <c r="Q77" s="48">
        <f t="shared" si="67"/>
        <v>9.1785222579164767</v>
      </c>
      <c r="R77" s="48">
        <f t="shared" si="68"/>
        <v>5.4604111468053649</v>
      </c>
      <c r="S77" s="51">
        <f t="shared" si="69"/>
        <v>6.7999999999999918</v>
      </c>
      <c r="T77" s="52">
        <v>12</v>
      </c>
      <c r="U77" s="48">
        <f t="shared" si="59"/>
        <v>100</v>
      </c>
      <c r="V77" s="53">
        <f t="shared" si="58"/>
        <v>0.58949999999999991</v>
      </c>
      <c r="W77" s="53">
        <f t="shared" si="70"/>
        <v>6.666666666666667</v>
      </c>
      <c r="X77" s="54">
        <f t="shared" si="71"/>
        <v>3.4000000000000017</v>
      </c>
      <c r="Y77" s="49">
        <f t="shared" ref="Y77:AA78" si="73">P$44</f>
        <v>4</v>
      </c>
      <c r="Z77" s="48">
        <f t="shared" si="73"/>
        <v>3.9611804317686672</v>
      </c>
      <c r="AA77" s="48">
        <f t="shared" si="73"/>
        <v>1.7666248762131118</v>
      </c>
      <c r="AB77" s="65"/>
    </row>
    <row r="78" spans="1:28" ht="9" customHeight="1" x14ac:dyDescent="0.2">
      <c r="F78" s="70">
        <f t="shared" si="63"/>
        <v>6.8999999999999915</v>
      </c>
      <c r="G78" s="69">
        <f t="shared" si="64"/>
        <v>12</v>
      </c>
      <c r="H78" s="69">
        <f>U78</f>
        <v>100</v>
      </c>
      <c r="I78" s="71">
        <f t="shared" si="65"/>
        <v>5.4604111468053649</v>
      </c>
      <c r="K78" s="87"/>
      <c r="L78" s="87"/>
      <c r="M78" s="68"/>
      <c r="N78" s="68"/>
      <c r="O78" s="68">
        <f t="shared" si="23"/>
        <v>21.84164458722146</v>
      </c>
      <c r="P78" s="49">
        <f t="shared" si="66"/>
        <v>12</v>
      </c>
      <c r="Q78" s="48">
        <f t="shared" si="67"/>
        <v>9.1785222579164767</v>
      </c>
      <c r="R78" s="48">
        <f t="shared" si="68"/>
        <v>5.4604111468053649</v>
      </c>
      <c r="S78" s="51">
        <f t="shared" si="69"/>
        <v>6.8999999999999915</v>
      </c>
      <c r="T78" s="52">
        <v>12</v>
      </c>
      <c r="U78" s="60">
        <v>100</v>
      </c>
      <c r="V78" s="53">
        <f t="shared" si="58"/>
        <v>0.58949999999999991</v>
      </c>
      <c r="W78" s="53">
        <f t="shared" si="70"/>
        <v>6.666666666666667</v>
      </c>
      <c r="X78" s="54">
        <f t="shared" si="71"/>
        <v>3.5000000000000018</v>
      </c>
      <c r="Y78" s="49">
        <f t="shared" si="73"/>
        <v>4</v>
      </c>
      <c r="Z78" s="48">
        <f t="shared" si="73"/>
        <v>3.9611804317686672</v>
      </c>
      <c r="AA78" s="48">
        <f t="shared" si="73"/>
        <v>1.7666248762131118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3"/>
        <v>6.9999999999999911</v>
      </c>
      <c r="G79" s="69">
        <f t="shared" si="64"/>
        <v>12</v>
      </c>
      <c r="H79" s="69"/>
      <c r="I79" s="71">
        <f t="shared" si="65"/>
        <v>5.4604111468053649</v>
      </c>
      <c r="K79" s="87"/>
      <c r="L79" s="87"/>
      <c r="M79" s="68"/>
      <c r="N79" s="68"/>
      <c r="O79" s="68">
        <f t="shared" si="23"/>
        <v>21.84164458722146</v>
      </c>
      <c r="P79" s="49">
        <f t="shared" si="66"/>
        <v>12</v>
      </c>
      <c r="Q79" s="48">
        <f t="shared" si="67"/>
        <v>9.1785222579164767</v>
      </c>
      <c r="R79" s="48">
        <f t="shared" si="68"/>
        <v>5.4604111468053649</v>
      </c>
      <c r="S79" s="51">
        <f t="shared" si="69"/>
        <v>6.9999999999999911</v>
      </c>
      <c r="T79" s="52">
        <v>12</v>
      </c>
      <c r="U79" s="48">
        <f t="shared" ref="U79:U87" si="74">U78+(($U$88-$U$78)/10)</f>
        <v>100</v>
      </c>
      <c r="V79" s="53">
        <f t="shared" si="58"/>
        <v>0.58949999999999991</v>
      </c>
      <c r="W79" s="53">
        <f t="shared" si="70"/>
        <v>6.666666666666667</v>
      </c>
      <c r="X79" s="54">
        <f t="shared" si="71"/>
        <v>3.5000000000000018</v>
      </c>
      <c r="Y79" s="49">
        <f t="shared" ref="Y79:AA80" si="75">P$45</f>
        <v>4</v>
      </c>
      <c r="Z79" s="48">
        <f t="shared" si="75"/>
        <v>3.9611804317686672</v>
      </c>
      <c r="AA79" s="48">
        <f t="shared" si="75"/>
        <v>1.677735987324223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3"/>
        <v>7.0999999999999908</v>
      </c>
      <c r="G80" s="69">
        <f t="shared" si="64"/>
        <v>11</v>
      </c>
      <c r="H80" s="69"/>
      <c r="I80" s="71">
        <f t="shared" si="65"/>
        <v>4.6955342919789906</v>
      </c>
      <c r="K80" s="87"/>
      <c r="L80" s="87"/>
      <c r="M80" s="68"/>
      <c r="N80" s="68"/>
      <c r="O80" s="68">
        <f t="shared" ref="O80:O169" si="76">R80*$P$8</f>
        <v>18.782137167915963</v>
      </c>
      <c r="P80" s="49">
        <f t="shared" ref="P80:P169" si="77">T80</f>
        <v>11</v>
      </c>
      <c r="Q80" s="48">
        <f t="shared" ref="Q80:Q169" si="78">0.001*($Q$2*$Q$2*$Q$1)/(($Q$2+V80)*$Q$3*(0.1/P80))</f>
        <v>8.4136454030901024</v>
      </c>
      <c r="R80" s="48">
        <f t="shared" ref="R80:R169" si="79">0.001*(($Q$2*$Q$1/((1+V80/$Q$2)*$Q$3*(0.1/P80)))+($Q$2+V80-W80)/$Q$3)</f>
        <v>4.6955342919789906</v>
      </c>
      <c r="S80" s="51">
        <f t="shared" ref="S80:S143" si="80">S79+0.1</f>
        <v>7.0999999999999908</v>
      </c>
      <c r="T80" s="52">
        <v>11</v>
      </c>
      <c r="U80" s="48">
        <f t="shared" si="74"/>
        <v>100</v>
      </c>
      <c r="V80" s="53">
        <f>V70+$V$1</f>
        <v>0.58949999999999991</v>
      </c>
      <c r="W80" s="53">
        <f t="shared" si="70"/>
        <v>6.666666666666667</v>
      </c>
      <c r="X80" s="54">
        <f t="shared" si="71"/>
        <v>3.6000000000000019</v>
      </c>
      <c r="Y80" s="49">
        <f t="shared" si="75"/>
        <v>4</v>
      </c>
      <c r="Z80" s="48">
        <f t="shared" si="75"/>
        <v>3.9611804317686672</v>
      </c>
      <c r="AA80" s="48">
        <f t="shared" si="75"/>
        <v>1.677735987324223</v>
      </c>
      <c r="AB80" s="65"/>
    </row>
    <row r="81" spans="6:28" ht="9" customHeight="1" x14ac:dyDescent="0.2">
      <c r="F81" s="70">
        <f t="shared" si="63"/>
        <v>7.1999999999999904</v>
      </c>
      <c r="G81" s="69">
        <f t="shared" si="64"/>
        <v>12</v>
      </c>
      <c r="H81" s="69"/>
      <c r="I81" s="71">
        <f t="shared" si="65"/>
        <v>5.4604111468053649</v>
      </c>
      <c r="K81" s="87"/>
      <c r="L81" s="87"/>
      <c r="M81" s="68"/>
      <c r="O81" s="68">
        <f t="shared" si="76"/>
        <v>21.84164458722146</v>
      </c>
      <c r="P81" s="49">
        <f t="shared" si="77"/>
        <v>12</v>
      </c>
      <c r="Q81" s="48">
        <f t="shared" si="78"/>
        <v>9.1785222579164767</v>
      </c>
      <c r="R81" s="48">
        <f t="shared" si="79"/>
        <v>5.4604111468053649</v>
      </c>
      <c r="S81" s="51">
        <f t="shared" si="80"/>
        <v>7.1999999999999904</v>
      </c>
      <c r="T81" s="52">
        <v>12</v>
      </c>
      <c r="U81" s="48">
        <f t="shared" si="74"/>
        <v>100</v>
      </c>
      <c r="V81" s="53">
        <f>V71+$V$1</f>
        <v>0.58949999999999991</v>
      </c>
      <c r="W81" s="53">
        <f t="shared" si="70"/>
        <v>6.666666666666667</v>
      </c>
      <c r="X81" s="54">
        <f t="shared" si="71"/>
        <v>3.6000000000000019</v>
      </c>
      <c r="Y81" s="49">
        <f t="shared" ref="Y81:AA82" si="81">P$46</f>
        <v>5</v>
      </c>
      <c r="Z81" s="48">
        <f t="shared" si="81"/>
        <v>4.9514755397108337</v>
      </c>
      <c r="AA81" s="48">
        <f t="shared" si="81"/>
        <v>2.5791422063775005</v>
      </c>
      <c r="AB81" s="65"/>
    </row>
    <row r="82" spans="6:28" ht="9" customHeight="1" x14ac:dyDescent="0.2">
      <c r="F82" s="70">
        <f t="shared" si="63"/>
        <v>7.2999999999999901</v>
      </c>
      <c r="G82" s="69">
        <f t="shared" si="64"/>
        <v>11</v>
      </c>
      <c r="H82" s="69"/>
      <c r="I82" s="71">
        <f t="shared" si="65"/>
        <v>4.6955342919789906</v>
      </c>
      <c r="K82" s="87"/>
      <c r="L82" s="87"/>
      <c r="M82" s="68"/>
      <c r="O82" s="68">
        <f t="shared" si="76"/>
        <v>18.782137167915963</v>
      </c>
      <c r="P82" s="49">
        <f t="shared" si="77"/>
        <v>11</v>
      </c>
      <c r="Q82" s="48">
        <f t="shared" si="78"/>
        <v>8.4136454030901024</v>
      </c>
      <c r="R82" s="48">
        <f t="shared" si="79"/>
        <v>4.6955342919789906</v>
      </c>
      <c r="S82" s="51">
        <f t="shared" si="80"/>
        <v>7.2999999999999901</v>
      </c>
      <c r="T82" s="52">
        <v>11</v>
      </c>
      <c r="U82" s="48">
        <f t="shared" si="74"/>
        <v>100</v>
      </c>
      <c r="V82" s="53">
        <f t="shared" ref="V82:V116" si="82">V72+$V$1</f>
        <v>0.58949999999999991</v>
      </c>
      <c r="W82" s="53">
        <f t="shared" ref="W82:W117" si="83">U82*0.001/0.015</f>
        <v>6.666666666666667</v>
      </c>
      <c r="X82" s="54">
        <f t="shared" si="71"/>
        <v>3.700000000000002</v>
      </c>
      <c r="Y82" s="49">
        <f t="shared" si="81"/>
        <v>5</v>
      </c>
      <c r="Z82" s="48">
        <f t="shared" si="81"/>
        <v>4.9514755397108337</v>
      </c>
      <c r="AA82" s="48">
        <f t="shared" si="81"/>
        <v>2.5791422063775005</v>
      </c>
      <c r="AB82" s="65"/>
    </row>
    <row r="83" spans="6:28" ht="9" customHeight="1" x14ac:dyDescent="0.2">
      <c r="F83" s="70">
        <f t="shared" si="63"/>
        <v>7.3999999999999897</v>
      </c>
      <c r="G83" s="69">
        <f t="shared" si="64"/>
        <v>11</v>
      </c>
      <c r="H83" s="69"/>
      <c r="I83" s="71">
        <f t="shared" si="65"/>
        <v>4.6955342919789906</v>
      </c>
      <c r="K83" s="87"/>
      <c r="L83" s="87"/>
      <c r="M83" s="68"/>
      <c r="O83" s="68">
        <f t="shared" si="76"/>
        <v>18.782137167915963</v>
      </c>
      <c r="P83" s="49">
        <f t="shared" si="77"/>
        <v>11</v>
      </c>
      <c r="Q83" s="48">
        <f t="shared" si="78"/>
        <v>8.4136454030901024</v>
      </c>
      <c r="R83" s="48">
        <f t="shared" si="79"/>
        <v>4.6955342919789906</v>
      </c>
      <c r="S83" s="51">
        <f t="shared" si="80"/>
        <v>7.3999999999999897</v>
      </c>
      <c r="T83" s="52">
        <v>11</v>
      </c>
      <c r="U83" s="48">
        <f t="shared" si="74"/>
        <v>100</v>
      </c>
      <c r="V83" s="53">
        <f t="shared" si="82"/>
        <v>0.58949999999999991</v>
      </c>
      <c r="W83" s="53">
        <f t="shared" si="83"/>
        <v>6.666666666666667</v>
      </c>
      <c r="X83" s="54">
        <f t="shared" si="71"/>
        <v>3.700000000000002</v>
      </c>
      <c r="Y83" s="49">
        <f t="shared" ref="Y83:AA84" si="84">P$47</f>
        <v>4</v>
      </c>
      <c r="Z83" s="48">
        <f t="shared" si="84"/>
        <v>3.9611804317686672</v>
      </c>
      <c r="AA83" s="48">
        <f t="shared" si="84"/>
        <v>1.4999582095464448</v>
      </c>
      <c r="AB83" s="65"/>
    </row>
    <row r="84" spans="6:28" ht="9" customHeight="1" x14ac:dyDescent="0.2">
      <c r="F84" s="70">
        <f t="shared" si="63"/>
        <v>7.4999999999999893</v>
      </c>
      <c r="G84" s="69">
        <f t="shared" si="64"/>
        <v>12</v>
      </c>
      <c r="H84" s="69"/>
      <c r="I84" s="71">
        <f t="shared" si="65"/>
        <v>5.4604111468053649</v>
      </c>
      <c r="K84" s="87"/>
      <c r="L84" s="87"/>
      <c r="M84" s="68"/>
      <c r="O84" s="68">
        <f t="shared" si="76"/>
        <v>21.84164458722146</v>
      </c>
      <c r="P84" s="49">
        <f t="shared" si="77"/>
        <v>12</v>
      </c>
      <c r="Q84" s="48">
        <f t="shared" si="78"/>
        <v>9.1785222579164767</v>
      </c>
      <c r="R84" s="48">
        <f t="shared" si="79"/>
        <v>5.4604111468053649</v>
      </c>
      <c r="S84" s="51">
        <f t="shared" si="80"/>
        <v>7.4999999999999893</v>
      </c>
      <c r="T84" s="52">
        <v>12</v>
      </c>
      <c r="U84" s="48">
        <f t="shared" si="74"/>
        <v>100</v>
      </c>
      <c r="V84" s="53">
        <f t="shared" si="82"/>
        <v>0.58949999999999991</v>
      </c>
      <c r="W84" s="53">
        <f t="shared" si="83"/>
        <v>6.666666666666667</v>
      </c>
      <c r="X84" s="54">
        <f t="shared" si="71"/>
        <v>3.800000000000002</v>
      </c>
      <c r="Y84" s="49">
        <f t="shared" si="84"/>
        <v>4</v>
      </c>
      <c r="Z84" s="48">
        <f t="shared" si="84"/>
        <v>3.9611804317686672</v>
      </c>
      <c r="AA84" s="48">
        <f t="shared" si="84"/>
        <v>1.4999582095464448</v>
      </c>
      <c r="AB84" s="65"/>
    </row>
    <row r="85" spans="6:28" ht="9" customHeight="1" x14ac:dyDescent="0.2">
      <c r="F85" s="70">
        <f t="shared" si="63"/>
        <v>7.599999999999989</v>
      </c>
      <c r="G85" s="69">
        <f t="shared" si="64"/>
        <v>13</v>
      </c>
      <c r="H85" s="69"/>
      <c r="I85" s="71">
        <f t="shared" si="65"/>
        <v>6.2252880016317373</v>
      </c>
      <c r="K85" s="87"/>
      <c r="L85" s="87"/>
      <c r="M85" s="68"/>
      <c r="O85" s="68">
        <f t="shared" si="76"/>
        <v>24.901152006526949</v>
      </c>
      <c r="P85" s="49">
        <f t="shared" si="77"/>
        <v>13</v>
      </c>
      <c r="Q85" s="48">
        <f t="shared" si="78"/>
        <v>9.9433991127428492</v>
      </c>
      <c r="R85" s="48">
        <f t="shared" si="79"/>
        <v>6.2252880016317373</v>
      </c>
      <c r="S85" s="51">
        <f t="shared" si="80"/>
        <v>7.599999999999989</v>
      </c>
      <c r="T85" s="52">
        <v>13</v>
      </c>
      <c r="U85" s="48">
        <f t="shared" si="74"/>
        <v>100</v>
      </c>
      <c r="V85" s="53">
        <f t="shared" si="82"/>
        <v>0.58949999999999991</v>
      </c>
      <c r="W85" s="53">
        <f t="shared" si="83"/>
        <v>6.666666666666667</v>
      </c>
      <c r="X85" s="54">
        <f t="shared" si="71"/>
        <v>3.800000000000002</v>
      </c>
      <c r="Y85" s="49">
        <f t="shared" ref="Y85:AA86" si="85">P$48</f>
        <v>5</v>
      </c>
      <c r="Z85" s="48">
        <f t="shared" si="85"/>
        <v>4.9514755397108337</v>
      </c>
      <c r="AA85" s="48">
        <f t="shared" si="85"/>
        <v>2.4013644285997224</v>
      </c>
      <c r="AB85" s="65"/>
    </row>
    <row r="86" spans="6:28" ht="9" customHeight="1" x14ac:dyDescent="0.2">
      <c r="F86" s="70">
        <f t="shared" si="63"/>
        <v>7.6999999999999886</v>
      </c>
      <c r="G86" s="69">
        <f t="shared" si="64"/>
        <v>13</v>
      </c>
      <c r="H86" s="69"/>
      <c r="I86" s="71">
        <f>R86</f>
        <v>6.2252880016317373</v>
      </c>
      <c r="K86" s="87"/>
      <c r="L86" s="87"/>
      <c r="M86" s="68"/>
      <c r="O86" s="68">
        <f t="shared" si="76"/>
        <v>24.901152006526949</v>
      </c>
      <c r="P86" s="49">
        <f t="shared" si="77"/>
        <v>13</v>
      </c>
      <c r="Q86" s="48">
        <f t="shared" si="78"/>
        <v>9.9433991127428492</v>
      </c>
      <c r="R86" s="48">
        <f t="shared" si="79"/>
        <v>6.2252880016317373</v>
      </c>
      <c r="S86" s="51">
        <f>S85+0.1</f>
        <v>7.6999999999999886</v>
      </c>
      <c r="T86" s="52">
        <v>13</v>
      </c>
      <c r="U86" s="48">
        <f t="shared" si="74"/>
        <v>100</v>
      </c>
      <c r="V86" s="53">
        <f t="shared" ref="V86:V95" si="86">V76+$V$1</f>
        <v>0.58949999999999991</v>
      </c>
      <c r="W86" s="53">
        <f t="shared" si="83"/>
        <v>6.666666666666667</v>
      </c>
      <c r="X86" s="54">
        <f>X84+0.1</f>
        <v>3.9000000000000021</v>
      </c>
      <c r="Y86" s="49">
        <f t="shared" si="85"/>
        <v>5</v>
      </c>
      <c r="Z86" s="48">
        <f t="shared" si="85"/>
        <v>4.9514755397108337</v>
      </c>
      <c r="AA86" s="48">
        <f t="shared" si="85"/>
        <v>2.4013644285997224</v>
      </c>
      <c r="AB86" s="65"/>
    </row>
    <row r="87" spans="6:28" ht="9" customHeight="1" x14ac:dyDescent="0.2">
      <c r="F87" s="70">
        <f t="shared" si="63"/>
        <v>7.7999999999999883</v>
      </c>
      <c r="G87" s="69">
        <f t="shared" si="64"/>
        <v>13</v>
      </c>
      <c r="H87" s="69"/>
      <c r="I87" s="71">
        <f t="shared" si="65"/>
        <v>5.7312407487817811</v>
      </c>
      <c r="K87" s="87"/>
      <c r="L87" s="87"/>
      <c r="M87" s="68"/>
      <c r="O87" s="68">
        <f t="shared" si="76"/>
        <v>22.924962995127125</v>
      </c>
      <c r="P87" s="49">
        <f t="shared" si="77"/>
        <v>13</v>
      </c>
      <c r="Q87" s="48">
        <f t="shared" si="78"/>
        <v>9.4080185265595588</v>
      </c>
      <c r="R87" s="48">
        <f t="shared" si="79"/>
        <v>5.7312407487817811</v>
      </c>
      <c r="S87" s="51">
        <f t="shared" si="80"/>
        <v>7.7999999999999883</v>
      </c>
      <c r="T87" s="52">
        <v>13</v>
      </c>
      <c r="U87" s="48">
        <f t="shared" si="74"/>
        <v>100</v>
      </c>
      <c r="V87" s="53">
        <f t="shared" si="86"/>
        <v>0.65149999999999997</v>
      </c>
      <c r="W87" s="53">
        <f t="shared" si="83"/>
        <v>6.666666666666667</v>
      </c>
      <c r="X87" s="54">
        <f>X85+0.1</f>
        <v>3.9000000000000021</v>
      </c>
      <c r="Y87" s="49">
        <f t="shared" ref="Y87:AA88" si="87">P$49</f>
        <v>5</v>
      </c>
      <c r="Z87" s="48">
        <f t="shared" si="87"/>
        <v>4.6116952591772735</v>
      </c>
      <c r="AA87" s="48">
        <f t="shared" si="87"/>
        <v>2.0140285925106065</v>
      </c>
      <c r="AB87" s="65"/>
    </row>
    <row r="88" spans="6:28" ht="9" customHeight="1" x14ac:dyDescent="0.2">
      <c r="F88" s="70">
        <f t="shared" si="63"/>
        <v>7.8999999999999879</v>
      </c>
      <c r="G88" s="69">
        <f t="shared" si="64"/>
        <v>13</v>
      </c>
      <c r="H88" s="122">
        <f>U88</f>
        <v>100</v>
      </c>
      <c r="I88" s="71">
        <f t="shared" si="65"/>
        <v>5.7312407487817811</v>
      </c>
      <c r="K88" s="87"/>
      <c r="L88" s="87"/>
      <c r="M88" s="68"/>
      <c r="O88" s="68">
        <f t="shared" si="76"/>
        <v>22.924962995127125</v>
      </c>
      <c r="P88" s="49">
        <f t="shared" si="77"/>
        <v>13</v>
      </c>
      <c r="Q88" s="48">
        <f t="shared" si="78"/>
        <v>9.4080185265595588</v>
      </c>
      <c r="R88" s="48">
        <f t="shared" si="79"/>
        <v>5.7312407487817811</v>
      </c>
      <c r="S88" s="51">
        <f t="shared" si="80"/>
        <v>7.8999999999999879</v>
      </c>
      <c r="T88" s="52">
        <v>13</v>
      </c>
      <c r="U88" s="60">
        <v>100</v>
      </c>
      <c r="V88" s="53">
        <f t="shared" si="86"/>
        <v>0.65149999999999997</v>
      </c>
      <c r="W88" s="53">
        <f t="shared" si="83"/>
        <v>6.666666666666667</v>
      </c>
      <c r="X88" s="54">
        <f t="shared" si="71"/>
        <v>4.0000000000000018</v>
      </c>
      <c r="Y88" s="49">
        <f t="shared" si="87"/>
        <v>5</v>
      </c>
      <c r="Z88" s="48">
        <f t="shared" si="87"/>
        <v>4.6116952591772735</v>
      </c>
      <c r="AA88" s="48">
        <f t="shared" si="87"/>
        <v>2.0140285925106065</v>
      </c>
      <c r="AB88" s="65"/>
    </row>
    <row r="89" spans="6:28" ht="9" customHeight="1" x14ac:dyDescent="0.2">
      <c r="F89" s="70">
        <f t="shared" si="63"/>
        <v>7.9999999999999876</v>
      </c>
      <c r="G89" s="69">
        <f t="shared" si="64"/>
        <v>13</v>
      </c>
      <c r="H89" s="123"/>
      <c r="I89" s="71">
        <f t="shared" si="65"/>
        <v>5.7312407487817811</v>
      </c>
      <c r="K89" s="87"/>
      <c r="L89" s="87"/>
      <c r="M89" s="68"/>
      <c r="O89" s="68">
        <f t="shared" si="76"/>
        <v>22.924962995127125</v>
      </c>
      <c r="P89" s="49">
        <f t="shared" si="77"/>
        <v>13</v>
      </c>
      <c r="Q89" s="48">
        <f t="shared" si="78"/>
        <v>9.4080185265595588</v>
      </c>
      <c r="R89" s="48">
        <f t="shared" si="79"/>
        <v>5.7312407487817811</v>
      </c>
      <c r="S89" s="51">
        <f t="shared" si="80"/>
        <v>7.9999999999999876</v>
      </c>
      <c r="T89" s="52">
        <v>13</v>
      </c>
      <c r="U89" s="48">
        <f t="shared" ref="U89:U97" si="88">U88+(($U$98-$U$88)/10)</f>
        <v>100</v>
      </c>
      <c r="V89" s="53">
        <f t="shared" si="86"/>
        <v>0.65149999999999997</v>
      </c>
      <c r="W89" s="53">
        <f t="shared" si="83"/>
        <v>6.666666666666667</v>
      </c>
      <c r="X89" s="54">
        <f t="shared" si="71"/>
        <v>4.0000000000000018</v>
      </c>
      <c r="Y89" s="49">
        <f t="shared" ref="Y89:AA90" si="89">P$50</f>
        <v>6</v>
      </c>
      <c r="Z89" s="48">
        <f t="shared" si="89"/>
        <v>5.5340343110127295</v>
      </c>
      <c r="AA89" s="48">
        <f t="shared" si="89"/>
        <v>2.847478755457173</v>
      </c>
      <c r="AB89" s="65"/>
    </row>
    <row r="90" spans="6:28" ht="9" customHeight="1" x14ac:dyDescent="0.2">
      <c r="F90" s="70">
        <f t="shared" si="63"/>
        <v>8.0999999999999872</v>
      </c>
      <c r="G90" s="69">
        <f t="shared" si="64"/>
        <v>14</v>
      </c>
      <c r="H90" s="123"/>
      <c r="I90" s="71">
        <f t="shared" si="65"/>
        <v>6.4549344815940541</v>
      </c>
      <c r="K90" s="87"/>
      <c r="L90" s="87"/>
      <c r="M90" s="68"/>
      <c r="O90" s="68">
        <f t="shared" si="76"/>
        <v>25.819737926376217</v>
      </c>
      <c r="P90" s="49">
        <f t="shared" si="77"/>
        <v>14</v>
      </c>
      <c r="Q90" s="48">
        <f t="shared" si="78"/>
        <v>10.131712259371833</v>
      </c>
      <c r="R90" s="48">
        <f t="shared" si="79"/>
        <v>6.4549344815940541</v>
      </c>
      <c r="S90" s="51">
        <f t="shared" si="80"/>
        <v>8.0999999999999872</v>
      </c>
      <c r="T90" s="52">
        <v>14</v>
      </c>
      <c r="U90" s="48">
        <f t="shared" si="88"/>
        <v>100</v>
      </c>
      <c r="V90" s="53">
        <f t="shared" si="86"/>
        <v>0.65149999999999997</v>
      </c>
      <c r="W90" s="53">
        <f t="shared" si="83"/>
        <v>6.666666666666667</v>
      </c>
      <c r="X90" s="54">
        <f t="shared" si="71"/>
        <v>4.1000000000000014</v>
      </c>
      <c r="Y90" s="49">
        <f t="shared" si="89"/>
        <v>6</v>
      </c>
      <c r="Z90" s="48">
        <f t="shared" si="89"/>
        <v>5.5340343110127295</v>
      </c>
      <c r="AA90" s="48">
        <f t="shared" si="89"/>
        <v>2.847478755457173</v>
      </c>
      <c r="AB90" s="65"/>
    </row>
    <row r="91" spans="6:28" ht="9" customHeight="1" x14ac:dyDescent="0.2">
      <c r="F91" s="70">
        <f t="shared" si="63"/>
        <v>8.1999999999999869</v>
      </c>
      <c r="G91" s="69">
        <f t="shared" si="64"/>
        <v>13</v>
      </c>
      <c r="H91" s="123"/>
      <c r="I91" s="71">
        <f t="shared" si="65"/>
        <v>5.7312407487817811</v>
      </c>
      <c r="K91" s="87"/>
      <c r="L91" s="87"/>
      <c r="M91" s="68"/>
      <c r="O91" s="68">
        <f t="shared" si="76"/>
        <v>22.924962995127125</v>
      </c>
      <c r="P91" s="49">
        <f t="shared" si="77"/>
        <v>13</v>
      </c>
      <c r="Q91" s="48">
        <f t="shared" si="78"/>
        <v>9.4080185265595588</v>
      </c>
      <c r="R91" s="48">
        <f t="shared" si="79"/>
        <v>5.7312407487817811</v>
      </c>
      <c r="S91" s="51">
        <f t="shared" si="80"/>
        <v>8.1999999999999869</v>
      </c>
      <c r="T91" s="52">
        <v>13</v>
      </c>
      <c r="U91" s="48">
        <f t="shared" si="88"/>
        <v>100</v>
      </c>
      <c r="V91" s="53">
        <f t="shared" si="86"/>
        <v>0.65149999999999997</v>
      </c>
      <c r="W91" s="53">
        <f t="shared" si="83"/>
        <v>6.666666666666667</v>
      </c>
      <c r="X91" s="77">
        <f t="shared" si="71"/>
        <v>4.1000000000000014</v>
      </c>
      <c r="Y91" s="87">
        <f t="shared" ref="Y91:AA92" si="90">P$51</f>
        <v>6</v>
      </c>
      <c r="Z91" s="68">
        <f t="shared" si="90"/>
        <v>5.5340343110127295</v>
      </c>
      <c r="AA91" s="68">
        <f t="shared" si="90"/>
        <v>2.7585898665682849</v>
      </c>
      <c r="AB91" s="65"/>
    </row>
    <row r="92" spans="6:28" ht="9" customHeight="1" x14ac:dyDescent="0.2">
      <c r="F92" s="70">
        <f t="shared" si="63"/>
        <v>8.2999999999999865</v>
      </c>
      <c r="G92" s="69">
        <f t="shared" si="64"/>
        <v>14</v>
      </c>
      <c r="H92" s="123"/>
      <c r="I92" s="71">
        <f t="shared" si="65"/>
        <v>6.4549344815940541</v>
      </c>
      <c r="K92" s="87"/>
      <c r="L92" s="87"/>
      <c r="M92" s="68"/>
      <c r="O92" s="68">
        <f t="shared" si="76"/>
        <v>25.819737926376217</v>
      </c>
      <c r="P92" s="49">
        <f t="shared" si="77"/>
        <v>14</v>
      </c>
      <c r="Q92" s="48">
        <f t="shared" si="78"/>
        <v>10.131712259371833</v>
      </c>
      <c r="R92" s="48">
        <f t="shared" si="79"/>
        <v>6.4549344815940541</v>
      </c>
      <c r="S92" s="51">
        <f t="shared" si="80"/>
        <v>8.2999999999999865</v>
      </c>
      <c r="T92" s="52">
        <v>14</v>
      </c>
      <c r="U92" s="48">
        <f t="shared" si="88"/>
        <v>100</v>
      </c>
      <c r="V92" s="53">
        <f t="shared" si="86"/>
        <v>0.65149999999999997</v>
      </c>
      <c r="W92" s="53">
        <f t="shared" si="83"/>
        <v>6.666666666666667</v>
      </c>
      <c r="X92" s="77">
        <f t="shared" si="71"/>
        <v>4.2000000000000011</v>
      </c>
      <c r="Y92" s="87">
        <f t="shared" si="90"/>
        <v>6</v>
      </c>
      <c r="Z92" s="68">
        <f t="shared" si="90"/>
        <v>5.5340343110127295</v>
      </c>
      <c r="AA92" s="68">
        <f t="shared" si="90"/>
        <v>2.7585898665682849</v>
      </c>
      <c r="AB92" s="65"/>
    </row>
    <row r="93" spans="6:28" ht="9" customHeight="1" x14ac:dyDescent="0.2">
      <c r="F93" s="70">
        <f t="shared" si="63"/>
        <v>8.3999999999999861</v>
      </c>
      <c r="G93" s="69">
        <f t="shared" si="64"/>
        <v>13</v>
      </c>
      <c r="H93" s="123"/>
      <c r="I93" s="71">
        <f t="shared" si="65"/>
        <v>5.7312407487817811</v>
      </c>
      <c r="K93" s="87"/>
      <c r="L93" s="87"/>
      <c r="M93" s="68"/>
      <c r="O93" s="68">
        <f t="shared" si="76"/>
        <v>22.924962995127125</v>
      </c>
      <c r="P93" s="49">
        <f t="shared" si="77"/>
        <v>13</v>
      </c>
      <c r="Q93" s="48">
        <f t="shared" si="78"/>
        <v>9.4080185265595588</v>
      </c>
      <c r="R93" s="48">
        <f t="shared" si="79"/>
        <v>5.7312407487817811</v>
      </c>
      <c r="S93" s="51">
        <f t="shared" si="80"/>
        <v>8.3999999999999861</v>
      </c>
      <c r="T93" s="52">
        <v>13</v>
      </c>
      <c r="U93" s="48">
        <f t="shared" si="88"/>
        <v>100</v>
      </c>
      <c r="V93" s="53">
        <f t="shared" si="86"/>
        <v>0.65149999999999997</v>
      </c>
      <c r="W93" s="53">
        <f t="shared" si="83"/>
        <v>6.666666666666667</v>
      </c>
      <c r="X93" s="77">
        <f t="shared" si="71"/>
        <v>4.2000000000000011</v>
      </c>
      <c r="Y93" s="87">
        <f t="shared" ref="Y93:AA94" si="91">P$52</f>
        <v>8</v>
      </c>
      <c r="Z93" s="68">
        <f t="shared" si="91"/>
        <v>7.3787124146836378</v>
      </c>
      <c r="AA93" s="68">
        <f t="shared" si="91"/>
        <v>4.5143790813503042</v>
      </c>
      <c r="AB93" s="65"/>
    </row>
    <row r="94" spans="6:28" ht="9" customHeight="1" x14ac:dyDescent="0.2">
      <c r="F94" s="70">
        <f t="shared" si="63"/>
        <v>8.4999999999999858</v>
      </c>
      <c r="G94" s="69">
        <f t="shared" si="64"/>
        <v>16</v>
      </c>
      <c r="H94" s="123"/>
      <c r="I94" s="71">
        <f t="shared" si="65"/>
        <v>7.9023219472186019</v>
      </c>
      <c r="K94" s="87"/>
      <c r="L94" s="87"/>
      <c r="M94" s="68"/>
      <c r="O94" s="68">
        <f t="shared" si="76"/>
        <v>31.609287788874408</v>
      </c>
      <c r="P94" s="49">
        <f t="shared" si="77"/>
        <v>16</v>
      </c>
      <c r="Q94" s="48">
        <f t="shared" si="78"/>
        <v>11.579099724996381</v>
      </c>
      <c r="R94" s="48">
        <f t="shared" si="79"/>
        <v>7.9023219472186019</v>
      </c>
      <c r="S94" s="51">
        <f t="shared" si="80"/>
        <v>8.4999999999999858</v>
      </c>
      <c r="T94" s="52">
        <v>16</v>
      </c>
      <c r="U94" s="48">
        <f t="shared" si="88"/>
        <v>100</v>
      </c>
      <c r="V94" s="53">
        <f t="shared" si="86"/>
        <v>0.65149999999999997</v>
      </c>
      <c r="W94" s="53">
        <f t="shared" si="83"/>
        <v>6.666666666666667</v>
      </c>
      <c r="X94" s="77">
        <f t="shared" si="71"/>
        <v>4.3000000000000007</v>
      </c>
      <c r="Y94" s="87">
        <f t="shared" si="91"/>
        <v>8</v>
      </c>
      <c r="Z94" s="68">
        <f t="shared" si="91"/>
        <v>7.3787124146836378</v>
      </c>
      <c r="AA94" s="68">
        <f t="shared" si="91"/>
        <v>4.5143790813503042</v>
      </c>
      <c r="AB94" s="65"/>
    </row>
    <row r="95" spans="6:28" ht="9" customHeight="1" x14ac:dyDescent="0.2">
      <c r="F95" s="70">
        <f t="shared" si="63"/>
        <v>8.5999999999999854</v>
      </c>
      <c r="G95" s="69">
        <f t="shared" si="64"/>
        <v>15</v>
      </c>
      <c r="H95" s="123"/>
      <c r="I95" s="71">
        <f t="shared" si="65"/>
        <v>7.1786282144063289</v>
      </c>
      <c r="K95" s="87"/>
      <c r="L95" s="87"/>
      <c r="M95" s="68"/>
      <c r="O95" s="68">
        <f t="shared" si="76"/>
        <v>28.714512857625316</v>
      </c>
      <c r="P95" s="49">
        <f t="shared" si="77"/>
        <v>15</v>
      </c>
      <c r="Q95" s="48">
        <f t="shared" si="78"/>
        <v>10.855405992184107</v>
      </c>
      <c r="R95" s="48">
        <f t="shared" si="79"/>
        <v>7.1786282144063289</v>
      </c>
      <c r="S95" s="51">
        <f t="shared" si="80"/>
        <v>8.5999999999999854</v>
      </c>
      <c r="T95" s="52">
        <v>15</v>
      </c>
      <c r="U95" s="48">
        <f t="shared" si="88"/>
        <v>100</v>
      </c>
      <c r="V95" s="53">
        <f t="shared" si="86"/>
        <v>0.65149999999999997</v>
      </c>
      <c r="W95" s="53">
        <f t="shared" si="83"/>
        <v>6.666666666666667</v>
      </c>
      <c r="X95" s="77">
        <f t="shared" si="71"/>
        <v>4.3000000000000007</v>
      </c>
      <c r="Y95" s="87">
        <f t="shared" ref="Y95:AA96" si="92">P$53</f>
        <v>7</v>
      </c>
      <c r="Z95" s="68">
        <f t="shared" si="92"/>
        <v>6.4563733628481828</v>
      </c>
      <c r="AA95" s="68">
        <f t="shared" si="92"/>
        <v>3.5031511406259597</v>
      </c>
      <c r="AB95" s="65"/>
    </row>
    <row r="96" spans="6:28" ht="9" customHeight="1" x14ac:dyDescent="0.2">
      <c r="F96" s="70">
        <f t="shared" si="63"/>
        <v>8.6999999999999851</v>
      </c>
      <c r="G96" s="69">
        <f t="shared" si="64"/>
        <v>16</v>
      </c>
      <c r="H96" s="123"/>
      <c r="I96" s="71">
        <f t="shared" si="65"/>
        <v>7.9023219472186019</v>
      </c>
      <c r="K96" s="87"/>
      <c r="L96" s="87"/>
      <c r="M96" s="68"/>
      <c r="O96" s="68">
        <f t="shared" si="76"/>
        <v>31.609287788874408</v>
      </c>
      <c r="P96" s="49">
        <f t="shared" si="77"/>
        <v>16</v>
      </c>
      <c r="Q96" s="48">
        <f t="shared" si="78"/>
        <v>11.579099724996381</v>
      </c>
      <c r="R96" s="48">
        <f t="shared" si="79"/>
        <v>7.9023219472186019</v>
      </c>
      <c r="S96" s="51">
        <f t="shared" si="80"/>
        <v>8.6999999999999851</v>
      </c>
      <c r="T96" s="52">
        <v>16</v>
      </c>
      <c r="U96" s="48">
        <f t="shared" si="88"/>
        <v>100</v>
      </c>
      <c r="V96" s="53">
        <f t="shared" si="82"/>
        <v>0.65149999999999997</v>
      </c>
      <c r="W96" s="53">
        <f t="shared" si="83"/>
        <v>6.666666666666667</v>
      </c>
      <c r="X96" s="77">
        <f t="shared" si="71"/>
        <v>4.4000000000000004</v>
      </c>
      <c r="Y96" s="87">
        <f t="shared" si="92"/>
        <v>7</v>
      </c>
      <c r="Z96" s="68">
        <f t="shared" si="92"/>
        <v>6.4563733628481828</v>
      </c>
      <c r="AA96" s="68">
        <f t="shared" si="92"/>
        <v>3.5031511406259597</v>
      </c>
      <c r="AB96" s="65"/>
    </row>
    <row r="97" spans="1:28" ht="9" customHeight="1" x14ac:dyDescent="0.2">
      <c r="F97" s="70">
        <f t="shared" si="63"/>
        <v>8.7999999999999847</v>
      </c>
      <c r="G97" s="69">
        <f t="shared" si="64"/>
        <v>16</v>
      </c>
      <c r="H97" s="123"/>
      <c r="I97" s="71">
        <f t="shared" si="65"/>
        <v>7.3520572723526971</v>
      </c>
      <c r="K97" s="87"/>
      <c r="L97" s="87"/>
      <c r="M97" s="68"/>
      <c r="O97" s="68">
        <f t="shared" si="76"/>
        <v>29.408229089410789</v>
      </c>
      <c r="P97" s="49">
        <f t="shared" si="77"/>
        <v>16</v>
      </c>
      <c r="Q97" s="48">
        <f t="shared" si="78"/>
        <v>10.987501716797142</v>
      </c>
      <c r="R97" s="48">
        <f t="shared" si="79"/>
        <v>7.3520572723526971</v>
      </c>
      <c r="S97" s="51">
        <f t="shared" si="80"/>
        <v>8.7999999999999847</v>
      </c>
      <c r="T97" s="52">
        <v>16</v>
      </c>
      <c r="U97" s="48">
        <f t="shared" si="88"/>
        <v>100</v>
      </c>
      <c r="V97" s="53">
        <f t="shared" si="82"/>
        <v>0.71350000000000002</v>
      </c>
      <c r="W97" s="53">
        <f t="shared" si="83"/>
        <v>6.666666666666667</v>
      </c>
      <c r="X97" s="77">
        <f t="shared" si="71"/>
        <v>4.4000000000000004</v>
      </c>
      <c r="Y97" s="87">
        <f t="shared" ref="Y97:AA98" si="93">P$54</f>
        <v>8</v>
      </c>
      <c r="Z97" s="68">
        <f t="shared" si="93"/>
        <v>7.3787124146836378</v>
      </c>
      <c r="AA97" s="68">
        <f t="shared" si="93"/>
        <v>4.3366013035725262</v>
      </c>
      <c r="AB97" s="65"/>
    </row>
    <row r="98" spans="1:28" ht="9" customHeight="1" x14ac:dyDescent="0.2">
      <c r="F98" s="70">
        <f t="shared" si="63"/>
        <v>8.8999999999999844</v>
      </c>
      <c r="G98" s="69">
        <f t="shared" si="64"/>
        <v>17</v>
      </c>
      <c r="H98" s="122">
        <f>U98</f>
        <v>100</v>
      </c>
      <c r="I98" s="71">
        <f t="shared" si="65"/>
        <v>8.0387761296525202</v>
      </c>
      <c r="K98" s="87"/>
      <c r="L98" s="87"/>
      <c r="M98" s="68"/>
      <c r="O98" s="68">
        <f t="shared" si="76"/>
        <v>32.155104518610081</v>
      </c>
      <c r="P98" s="49">
        <f t="shared" si="77"/>
        <v>17</v>
      </c>
      <c r="Q98" s="48">
        <f t="shared" si="78"/>
        <v>11.674220574096966</v>
      </c>
      <c r="R98" s="48">
        <f t="shared" si="79"/>
        <v>8.0387761296525202</v>
      </c>
      <c r="S98" s="51">
        <f t="shared" si="80"/>
        <v>8.8999999999999844</v>
      </c>
      <c r="T98" s="52">
        <v>17</v>
      </c>
      <c r="U98" s="60">
        <v>100</v>
      </c>
      <c r="V98" s="53">
        <f t="shared" si="82"/>
        <v>0.71350000000000002</v>
      </c>
      <c r="W98" s="53">
        <f t="shared" si="83"/>
        <v>6.666666666666667</v>
      </c>
      <c r="X98" s="77">
        <f t="shared" si="71"/>
        <v>4.5</v>
      </c>
      <c r="Y98" s="87">
        <f t="shared" si="93"/>
        <v>8</v>
      </c>
      <c r="Z98" s="68">
        <f t="shared" si="93"/>
        <v>7.3787124146836378</v>
      </c>
      <c r="AA98" s="68">
        <f t="shared" si="93"/>
        <v>4.3366013035725262</v>
      </c>
      <c r="AB98" s="65"/>
    </row>
    <row r="99" spans="1:28" ht="9" customHeight="1" x14ac:dyDescent="0.2">
      <c r="F99" s="70">
        <f t="shared" si="63"/>
        <v>8.999999999999984</v>
      </c>
      <c r="G99" s="69">
        <f t="shared" si="64"/>
        <v>15</v>
      </c>
      <c r="H99" s="122"/>
      <c r="I99" s="71">
        <f t="shared" si="65"/>
        <v>6.6653384150528749</v>
      </c>
      <c r="K99" s="87"/>
      <c r="L99" s="87"/>
      <c r="M99" s="68"/>
      <c r="O99" s="68">
        <f t="shared" si="76"/>
        <v>26.6613536602115</v>
      </c>
      <c r="P99" s="49">
        <f t="shared" si="77"/>
        <v>15</v>
      </c>
      <c r="Q99" s="48">
        <f t="shared" si="78"/>
        <v>10.300782859497321</v>
      </c>
      <c r="R99" s="48">
        <f t="shared" si="79"/>
        <v>6.6653384150528749</v>
      </c>
      <c r="S99" s="51">
        <f t="shared" si="80"/>
        <v>8.999999999999984</v>
      </c>
      <c r="T99" s="52">
        <v>15</v>
      </c>
      <c r="U99" s="48">
        <f t="shared" ref="U99:U107" si="94">U98+(($U$108-$U$98)/10)</f>
        <v>100</v>
      </c>
      <c r="V99" s="53">
        <f t="shared" si="82"/>
        <v>0.71350000000000002</v>
      </c>
      <c r="W99" s="53">
        <f t="shared" si="83"/>
        <v>6.666666666666667</v>
      </c>
      <c r="X99" s="77">
        <f t="shared" si="71"/>
        <v>4.5</v>
      </c>
      <c r="Y99" s="87">
        <f t="shared" ref="Y99:AA100" si="95">P$55</f>
        <v>9</v>
      </c>
      <c r="Z99" s="68">
        <f t="shared" si="95"/>
        <v>8.3010514665190929</v>
      </c>
      <c r="AA99" s="68">
        <f t="shared" si="95"/>
        <v>5.1700514665190935</v>
      </c>
      <c r="AB99" s="65"/>
    </row>
    <row r="100" spans="1:28" ht="9" customHeight="1" x14ac:dyDescent="0.2">
      <c r="F100" s="70">
        <f t="shared" si="63"/>
        <v>9.0999999999999837</v>
      </c>
      <c r="G100" s="69">
        <f t="shared" si="64"/>
        <v>13</v>
      </c>
      <c r="H100" s="122"/>
      <c r="I100" s="71">
        <f t="shared" si="65"/>
        <v>5.2919007004532324</v>
      </c>
      <c r="K100" s="87"/>
      <c r="L100" s="87"/>
      <c r="M100" s="68"/>
      <c r="O100" s="68">
        <f t="shared" si="76"/>
        <v>21.167602801812929</v>
      </c>
      <c r="P100" s="49">
        <f t="shared" si="77"/>
        <v>13</v>
      </c>
      <c r="Q100" s="48">
        <f t="shared" si="78"/>
        <v>8.9273451448976786</v>
      </c>
      <c r="R100" s="48">
        <f t="shared" si="79"/>
        <v>5.2919007004532324</v>
      </c>
      <c r="S100" s="51">
        <f t="shared" si="80"/>
        <v>9.0999999999999837</v>
      </c>
      <c r="T100" s="52">
        <v>13</v>
      </c>
      <c r="U100" s="48">
        <f t="shared" si="94"/>
        <v>100</v>
      </c>
      <c r="V100" s="53">
        <f t="shared" si="82"/>
        <v>0.71350000000000002</v>
      </c>
      <c r="W100" s="53">
        <f t="shared" si="83"/>
        <v>6.666666666666667</v>
      </c>
      <c r="X100" s="54">
        <f t="shared" si="71"/>
        <v>4.5999999999999996</v>
      </c>
      <c r="Y100" s="49">
        <f t="shared" si="95"/>
        <v>9</v>
      </c>
      <c r="Z100" s="48">
        <f t="shared" si="95"/>
        <v>8.3010514665190929</v>
      </c>
      <c r="AA100" s="48">
        <f t="shared" si="95"/>
        <v>5.1700514665190935</v>
      </c>
      <c r="AB100" s="65"/>
    </row>
    <row r="101" spans="1:28" ht="9" customHeight="1" x14ac:dyDescent="0.2">
      <c r="F101" s="70">
        <f t="shared" si="63"/>
        <v>9.1999999999999833</v>
      </c>
      <c r="G101" s="69">
        <f t="shared" si="64"/>
        <v>14</v>
      </c>
      <c r="H101" s="122"/>
      <c r="I101" s="71">
        <f t="shared" si="65"/>
        <v>5.9786195577530545</v>
      </c>
      <c r="K101" s="87"/>
      <c r="L101" s="87"/>
      <c r="M101" s="68"/>
      <c r="O101" s="68">
        <f t="shared" si="76"/>
        <v>23.914478231012218</v>
      </c>
      <c r="P101" s="49">
        <f t="shared" si="77"/>
        <v>14</v>
      </c>
      <c r="Q101" s="48">
        <f t="shared" si="78"/>
        <v>9.6140640021974999</v>
      </c>
      <c r="R101" s="48">
        <f t="shared" si="79"/>
        <v>5.9786195577530545</v>
      </c>
      <c r="S101" s="51">
        <f t="shared" si="80"/>
        <v>9.1999999999999833</v>
      </c>
      <c r="T101" s="52">
        <v>14</v>
      </c>
      <c r="U101" s="48">
        <f t="shared" si="94"/>
        <v>100</v>
      </c>
      <c r="V101" s="53">
        <f t="shared" si="82"/>
        <v>0.71350000000000002</v>
      </c>
      <c r="W101" s="53">
        <f t="shared" si="83"/>
        <v>6.666666666666667</v>
      </c>
      <c r="X101" s="54">
        <f t="shared" si="71"/>
        <v>4.5999999999999996</v>
      </c>
      <c r="Y101" s="49">
        <f t="shared" ref="Y101:AA102" si="96">P$56</f>
        <v>11</v>
      </c>
      <c r="Z101" s="48">
        <f t="shared" si="96"/>
        <v>10.145729570190001</v>
      </c>
      <c r="AA101" s="48">
        <f t="shared" si="96"/>
        <v>6.9258406813011115</v>
      </c>
      <c r="AB101" s="65"/>
    </row>
    <row r="102" spans="1:28" ht="9" customHeight="1" x14ac:dyDescent="0.2">
      <c r="F102" s="70">
        <f t="shared" si="63"/>
        <v>9.2999999999999829</v>
      </c>
      <c r="G102" s="69">
        <f t="shared" si="64"/>
        <v>15</v>
      </c>
      <c r="H102" s="122"/>
      <c r="I102" s="71">
        <f t="shared" si="65"/>
        <v>6.6653384150528749</v>
      </c>
      <c r="K102" s="87"/>
      <c r="L102" s="87"/>
      <c r="M102" s="68"/>
      <c r="O102" s="68">
        <f t="shared" si="76"/>
        <v>26.6613536602115</v>
      </c>
      <c r="P102" s="49">
        <f t="shared" si="77"/>
        <v>15</v>
      </c>
      <c r="Q102" s="48">
        <f t="shared" si="78"/>
        <v>10.300782859497321</v>
      </c>
      <c r="R102" s="48">
        <f t="shared" si="79"/>
        <v>6.6653384150528749</v>
      </c>
      <c r="S102" s="51">
        <f t="shared" si="80"/>
        <v>9.2999999999999829</v>
      </c>
      <c r="T102" s="52">
        <v>15</v>
      </c>
      <c r="U102" s="48">
        <f t="shared" si="94"/>
        <v>100</v>
      </c>
      <c r="V102" s="53">
        <f t="shared" si="82"/>
        <v>0.71350000000000002</v>
      </c>
      <c r="W102" s="53">
        <f t="shared" si="83"/>
        <v>6.666666666666667</v>
      </c>
      <c r="X102" s="54">
        <f t="shared" si="71"/>
        <v>4.6999999999999993</v>
      </c>
      <c r="Y102" s="49">
        <f t="shared" si="96"/>
        <v>11</v>
      </c>
      <c r="Z102" s="48">
        <f t="shared" si="96"/>
        <v>10.145729570190001</v>
      </c>
      <c r="AA102" s="48">
        <f t="shared" si="96"/>
        <v>6.9258406813011115</v>
      </c>
      <c r="AB102" s="65"/>
    </row>
    <row r="103" spans="1:28" ht="9" customHeight="1" x14ac:dyDescent="0.2">
      <c r="F103" s="70">
        <f t="shared" si="63"/>
        <v>9.3999999999999826</v>
      </c>
      <c r="G103" s="69">
        <f t="shared" si="64"/>
        <v>14</v>
      </c>
      <c r="H103" s="122"/>
      <c r="I103" s="71">
        <f t="shared" si="65"/>
        <v>5.9786195577530545</v>
      </c>
      <c r="K103" s="87"/>
      <c r="L103" s="87"/>
      <c r="M103" s="68"/>
      <c r="O103" s="68">
        <f t="shared" si="76"/>
        <v>23.914478231012218</v>
      </c>
      <c r="P103" s="49">
        <f t="shared" si="77"/>
        <v>14</v>
      </c>
      <c r="Q103" s="48">
        <f t="shared" si="78"/>
        <v>9.6140640021974999</v>
      </c>
      <c r="R103" s="48">
        <f t="shared" si="79"/>
        <v>5.9786195577530545</v>
      </c>
      <c r="S103" s="51">
        <f t="shared" si="80"/>
        <v>9.3999999999999826</v>
      </c>
      <c r="T103" s="52">
        <v>14</v>
      </c>
      <c r="U103" s="48">
        <f t="shared" si="94"/>
        <v>100</v>
      </c>
      <c r="V103" s="53">
        <f t="shared" si="82"/>
        <v>0.71350000000000002</v>
      </c>
      <c r="W103" s="53">
        <f t="shared" si="83"/>
        <v>6.666666666666667</v>
      </c>
      <c r="X103" s="54">
        <f t="shared" si="71"/>
        <v>4.6999999999999993</v>
      </c>
      <c r="Y103" s="49">
        <f t="shared" ref="Y103:AA104" si="97">P$57</f>
        <v>9</v>
      </c>
      <c r="Z103" s="48">
        <f t="shared" si="97"/>
        <v>8.3010514665190929</v>
      </c>
      <c r="AA103" s="48">
        <f t="shared" si="97"/>
        <v>4.9922736887413155</v>
      </c>
      <c r="AB103" s="65"/>
    </row>
    <row r="104" spans="1:28" ht="9" customHeight="1" x14ac:dyDescent="0.2">
      <c r="F104" s="70">
        <f t="shared" si="63"/>
        <v>9.4999999999999822</v>
      </c>
      <c r="G104" s="69">
        <f t="shared" si="64"/>
        <v>15</v>
      </c>
      <c r="H104" s="122"/>
      <c r="I104" s="71">
        <f t="shared" si="65"/>
        <v>6.6653384150528749</v>
      </c>
      <c r="J104" s="68"/>
      <c r="K104" s="87"/>
      <c r="L104" s="87"/>
      <c r="M104" s="68"/>
      <c r="O104" s="68">
        <f>R104*$P$8</f>
        <v>26.6613536602115</v>
      </c>
      <c r="P104" s="49">
        <f t="shared" si="77"/>
        <v>15</v>
      </c>
      <c r="Q104" s="48">
        <f t="shared" si="78"/>
        <v>10.300782859497321</v>
      </c>
      <c r="R104" s="48">
        <f t="shared" si="79"/>
        <v>6.6653384150528749</v>
      </c>
      <c r="S104" s="51">
        <f t="shared" si="80"/>
        <v>9.4999999999999822</v>
      </c>
      <c r="T104" s="52">
        <v>15</v>
      </c>
      <c r="U104" s="48">
        <f t="shared" si="94"/>
        <v>100</v>
      </c>
      <c r="V104" s="53">
        <f t="shared" si="82"/>
        <v>0.71350000000000002</v>
      </c>
      <c r="W104" s="53">
        <f t="shared" si="83"/>
        <v>6.666666666666667</v>
      </c>
      <c r="X104" s="54">
        <f t="shared" si="71"/>
        <v>4.7999999999999989</v>
      </c>
      <c r="Y104" s="49">
        <f t="shared" si="97"/>
        <v>9</v>
      </c>
      <c r="Z104" s="48">
        <f t="shared" si="97"/>
        <v>8.3010514665190929</v>
      </c>
      <c r="AA104" s="48">
        <f t="shared" si="97"/>
        <v>4.9922736887413155</v>
      </c>
      <c r="AB104" s="65"/>
    </row>
    <row r="105" spans="1:28" ht="9" customHeight="1" x14ac:dyDescent="0.2">
      <c r="F105" s="70">
        <f t="shared" si="63"/>
        <v>9.5999999999999819</v>
      </c>
      <c r="G105" s="69">
        <f t="shared" si="64"/>
        <v>14</v>
      </c>
      <c r="H105" s="122"/>
      <c r="I105" s="71">
        <f t="shared" si="65"/>
        <v>5.9786195577530545</v>
      </c>
      <c r="J105" s="68"/>
      <c r="K105" s="87"/>
      <c r="L105" s="87"/>
      <c r="M105" s="68"/>
      <c r="O105" s="68">
        <f t="shared" si="76"/>
        <v>23.914478231012218</v>
      </c>
      <c r="P105" s="49">
        <f t="shared" si="77"/>
        <v>14</v>
      </c>
      <c r="Q105" s="48">
        <f t="shared" si="78"/>
        <v>9.6140640021974999</v>
      </c>
      <c r="R105" s="48">
        <f t="shared" si="79"/>
        <v>5.9786195577530545</v>
      </c>
      <c r="S105" s="51">
        <f t="shared" si="80"/>
        <v>9.5999999999999819</v>
      </c>
      <c r="T105" s="52">
        <v>14</v>
      </c>
      <c r="U105" s="48">
        <f t="shared" si="94"/>
        <v>100</v>
      </c>
      <c r="V105" s="53">
        <f t="shared" si="82"/>
        <v>0.71350000000000002</v>
      </c>
      <c r="W105" s="53">
        <f t="shared" si="83"/>
        <v>6.666666666666667</v>
      </c>
      <c r="X105" s="54">
        <f t="shared" si="71"/>
        <v>4.7999999999999989</v>
      </c>
      <c r="Y105" s="49">
        <f t="shared" ref="Y105:AA106" si="98">P$58</f>
        <v>9</v>
      </c>
      <c r="Z105" s="48">
        <f t="shared" si="98"/>
        <v>8.3010514665190929</v>
      </c>
      <c r="AA105" s="48">
        <f t="shared" si="98"/>
        <v>4.9033847998524269</v>
      </c>
      <c r="AB105" s="65"/>
    </row>
    <row r="106" spans="1:28" ht="9" customHeight="1" x14ac:dyDescent="0.2">
      <c r="F106" s="70">
        <f t="shared" si="63"/>
        <v>9.6999999999999815</v>
      </c>
      <c r="G106" s="69">
        <f t="shared" si="64"/>
        <v>15</v>
      </c>
      <c r="H106" s="122"/>
      <c r="I106" s="71">
        <f t="shared" si="65"/>
        <v>6.6653384150528749</v>
      </c>
      <c r="J106" s="68"/>
      <c r="K106" s="87"/>
      <c r="L106" s="87"/>
      <c r="M106" s="68"/>
      <c r="O106" s="68">
        <f t="shared" si="76"/>
        <v>26.6613536602115</v>
      </c>
      <c r="P106" s="49">
        <f t="shared" si="77"/>
        <v>15</v>
      </c>
      <c r="Q106" s="48">
        <f t="shared" si="78"/>
        <v>10.300782859497321</v>
      </c>
      <c r="R106" s="48">
        <f t="shared" si="79"/>
        <v>6.6653384150528749</v>
      </c>
      <c r="S106" s="51">
        <f t="shared" si="80"/>
        <v>9.6999999999999815</v>
      </c>
      <c r="T106" s="52">
        <v>15</v>
      </c>
      <c r="U106" s="48">
        <f t="shared" si="94"/>
        <v>100</v>
      </c>
      <c r="V106" s="53">
        <f t="shared" si="82"/>
        <v>0.71350000000000002</v>
      </c>
      <c r="W106" s="53">
        <f t="shared" si="83"/>
        <v>6.666666666666667</v>
      </c>
      <c r="X106" s="54">
        <f t="shared" si="71"/>
        <v>4.8999999999999986</v>
      </c>
      <c r="Y106" s="49">
        <f t="shared" si="98"/>
        <v>9</v>
      </c>
      <c r="Z106" s="48">
        <f t="shared" si="98"/>
        <v>8.3010514665190929</v>
      </c>
      <c r="AA106" s="48">
        <f t="shared" si="98"/>
        <v>4.9033847998524269</v>
      </c>
      <c r="AB106" s="65"/>
    </row>
    <row r="107" spans="1:28" ht="9" customHeight="1" x14ac:dyDescent="0.2">
      <c r="F107" s="70">
        <f t="shared" si="63"/>
        <v>9.7999999999999812</v>
      </c>
      <c r="G107" s="69">
        <f t="shared" si="64"/>
        <v>15</v>
      </c>
      <c r="H107" s="122"/>
      <c r="I107" s="71">
        <f t="shared" si="65"/>
        <v>6.2059672895160913</v>
      </c>
      <c r="J107" s="68"/>
      <c r="K107" s="87"/>
      <c r="L107" s="87"/>
      <c r="M107" s="68"/>
      <c r="O107" s="68">
        <f t="shared" si="76"/>
        <v>24.823869158064365</v>
      </c>
      <c r="P107" s="49">
        <f t="shared" si="77"/>
        <v>15</v>
      </c>
      <c r="Q107" s="48">
        <f t="shared" si="78"/>
        <v>9.8000784006272035</v>
      </c>
      <c r="R107" s="48">
        <f t="shared" si="79"/>
        <v>6.2059672895160913</v>
      </c>
      <c r="S107" s="51">
        <f t="shared" si="80"/>
        <v>9.7999999999999812</v>
      </c>
      <c r="T107" s="52">
        <v>15</v>
      </c>
      <c r="U107" s="48">
        <f t="shared" si="94"/>
        <v>100</v>
      </c>
      <c r="V107" s="53">
        <f t="shared" si="82"/>
        <v>0.77550000000000008</v>
      </c>
      <c r="W107" s="53">
        <f t="shared" si="83"/>
        <v>6.666666666666667</v>
      </c>
      <c r="X107" s="54">
        <f t="shared" ref="X107:X138" si="99">X105+0.1</f>
        <v>4.8999999999999986</v>
      </c>
      <c r="Y107" s="49">
        <f t="shared" ref="Y107:AA108" si="100">P$59</f>
        <v>7</v>
      </c>
      <c r="Z107" s="48">
        <f t="shared" si="100"/>
        <v>6.041774555498014</v>
      </c>
      <c r="AA107" s="48">
        <f t="shared" si="100"/>
        <v>2.6409967777202366</v>
      </c>
      <c r="AB107" s="65"/>
    </row>
    <row r="108" spans="1:28" ht="9" customHeight="1" x14ac:dyDescent="0.2">
      <c r="F108" s="70">
        <f t="shared" si="63"/>
        <v>9.8999999999999808</v>
      </c>
      <c r="G108" s="69">
        <f t="shared" si="64"/>
        <v>13</v>
      </c>
      <c r="H108" s="122">
        <f>U108</f>
        <v>100</v>
      </c>
      <c r="I108" s="71">
        <f t="shared" si="65"/>
        <v>4.8992901694324651</v>
      </c>
      <c r="J108" s="68"/>
      <c r="K108" s="87"/>
      <c r="L108" s="87"/>
      <c r="M108" s="68"/>
      <c r="O108" s="68">
        <f t="shared" si="76"/>
        <v>19.59716067772986</v>
      </c>
      <c r="P108" s="49">
        <f t="shared" si="77"/>
        <v>13</v>
      </c>
      <c r="Q108" s="48">
        <f t="shared" si="78"/>
        <v>8.4934012805435763</v>
      </c>
      <c r="R108" s="48">
        <f t="shared" si="79"/>
        <v>4.8992901694324651</v>
      </c>
      <c r="S108" s="51">
        <f t="shared" si="80"/>
        <v>9.8999999999999808</v>
      </c>
      <c r="T108" s="52">
        <v>13</v>
      </c>
      <c r="U108" s="60">
        <v>100</v>
      </c>
      <c r="V108" s="53">
        <f t="shared" si="82"/>
        <v>0.77550000000000008</v>
      </c>
      <c r="W108" s="53">
        <f t="shared" si="83"/>
        <v>6.666666666666667</v>
      </c>
      <c r="X108" s="54">
        <f t="shared" si="99"/>
        <v>4.9999999999999982</v>
      </c>
      <c r="Y108" s="49">
        <f t="shared" si="100"/>
        <v>7</v>
      </c>
      <c r="Z108" s="48">
        <f t="shared" si="100"/>
        <v>6.041774555498014</v>
      </c>
      <c r="AA108" s="48">
        <f t="shared" si="100"/>
        <v>2.6409967777202366</v>
      </c>
      <c r="AB108" s="65"/>
    </row>
    <row r="109" spans="1:28" ht="9" customHeight="1" thickBot="1" x14ac:dyDescent="0.25">
      <c r="F109" s="111">
        <f t="shared" si="63"/>
        <v>9.9999999999999805</v>
      </c>
      <c r="G109" s="112">
        <f t="shared" si="64"/>
        <v>16</v>
      </c>
      <c r="H109" s="120"/>
      <c r="I109" s="121">
        <f t="shared" si="65"/>
        <v>6.8593058495579067</v>
      </c>
      <c r="J109" s="68"/>
      <c r="K109" s="87"/>
      <c r="L109" s="87"/>
      <c r="M109" s="68"/>
      <c r="O109" s="68">
        <f t="shared" si="76"/>
        <v>27.437223398231627</v>
      </c>
      <c r="P109" s="49">
        <f t="shared" si="77"/>
        <v>16</v>
      </c>
      <c r="Q109" s="48">
        <f t="shared" si="78"/>
        <v>10.453416960669017</v>
      </c>
      <c r="R109" s="48">
        <f t="shared" si="79"/>
        <v>6.8593058495579067</v>
      </c>
      <c r="S109" s="51">
        <f t="shared" si="80"/>
        <v>9.9999999999999805</v>
      </c>
      <c r="T109" s="52">
        <v>16</v>
      </c>
      <c r="U109" s="48">
        <f t="shared" ref="U109:U117" si="101">U108+(($U$118-$U$108)/10)</f>
        <v>100</v>
      </c>
      <c r="V109" s="53">
        <f t="shared" si="82"/>
        <v>0.77550000000000008</v>
      </c>
      <c r="W109" s="53">
        <f t="shared" si="83"/>
        <v>6.666666666666667</v>
      </c>
      <c r="X109" s="54">
        <f t="shared" si="99"/>
        <v>4.9999999999999982</v>
      </c>
      <c r="Y109" s="49">
        <f t="shared" ref="Y109:AA110" si="102">P$60</f>
        <v>7</v>
      </c>
      <c r="Z109" s="48">
        <f t="shared" si="102"/>
        <v>6.041774555498014</v>
      </c>
      <c r="AA109" s="48">
        <f t="shared" si="102"/>
        <v>2.5965523332757914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76"/>
        <v>16.98380643756261</v>
      </c>
      <c r="P110" s="49">
        <f t="shared" si="77"/>
        <v>12</v>
      </c>
      <c r="Q110" s="48">
        <f t="shared" si="78"/>
        <v>7.8400627205017637</v>
      </c>
      <c r="R110" s="48">
        <f t="shared" si="79"/>
        <v>4.2459516093906524</v>
      </c>
      <c r="S110" s="51">
        <f t="shared" si="80"/>
        <v>10.09999999999998</v>
      </c>
      <c r="T110" s="52">
        <v>12</v>
      </c>
      <c r="U110" s="48">
        <f t="shared" si="101"/>
        <v>100</v>
      </c>
      <c r="V110" s="53">
        <f t="shared" si="82"/>
        <v>0.77550000000000008</v>
      </c>
      <c r="W110" s="53">
        <f t="shared" si="83"/>
        <v>6.666666666666667</v>
      </c>
      <c r="X110" s="54">
        <f t="shared" si="99"/>
        <v>5.0999999999999979</v>
      </c>
      <c r="Y110" s="49">
        <f t="shared" si="102"/>
        <v>7</v>
      </c>
      <c r="Z110" s="48">
        <f t="shared" si="102"/>
        <v>6.041774555498014</v>
      </c>
      <c r="AA110" s="48">
        <f t="shared" si="102"/>
        <v>2.5965523332757914</v>
      </c>
      <c r="AB110" s="65"/>
    </row>
    <row r="111" spans="1:28" s="89" customFormat="1" ht="9" customHeight="1" thickBot="1" x14ac:dyDescent="0.25">
      <c r="N111" s="85"/>
      <c r="O111" s="68">
        <f t="shared" si="76"/>
        <v>27.437223398231627</v>
      </c>
      <c r="P111" s="49">
        <f t="shared" si="77"/>
        <v>16</v>
      </c>
      <c r="Q111" s="48">
        <f t="shared" si="78"/>
        <v>10.453416960669017</v>
      </c>
      <c r="R111" s="48">
        <f t="shared" si="79"/>
        <v>6.8593058495579067</v>
      </c>
      <c r="S111" s="51">
        <f t="shared" si="80"/>
        <v>10.19999999999998</v>
      </c>
      <c r="T111" s="86">
        <v>16</v>
      </c>
      <c r="U111" s="68">
        <f t="shared" si="101"/>
        <v>100</v>
      </c>
      <c r="V111" s="53">
        <f t="shared" si="82"/>
        <v>0.77550000000000008</v>
      </c>
      <c r="W111" s="53">
        <f t="shared" si="83"/>
        <v>6.666666666666667</v>
      </c>
      <c r="X111" s="54">
        <f t="shared" si="99"/>
        <v>5.0999999999999979</v>
      </c>
      <c r="Y111" s="49">
        <f t="shared" ref="Y111:AA112" si="103">P$61</f>
        <v>7</v>
      </c>
      <c r="Z111" s="48">
        <f t="shared" si="103"/>
        <v>6.041774555498014</v>
      </c>
      <c r="AA111" s="48">
        <f t="shared" si="103"/>
        <v>2.5521078888313471</v>
      </c>
      <c r="AB111" s="88"/>
    </row>
    <row r="112" spans="1:28" s="89" customFormat="1" ht="22.15" customHeight="1" x14ac:dyDescent="0.2">
      <c r="A112" s="146" t="s">
        <v>37</v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8"/>
      <c r="N112" s="81"/>
      <c r="O112" s="68">
        <f t="shared" si="76"/>
        <v>27.437223398231627</v>
      </c>
      <c r="P112" s="49">
        <f t="shared" si="77"/>
        <v>16</v>
      </c>
      <c r="Q112" s="48">
        <f t="shared" si="78"/>
        <v>10.453416960669017</v>
      </c>
      <c r="R112" s="48">
        <f t="shared" si="79"/>
        <v>6.8593058495579067</v>
      </c>
      <c r="S112" s="51">
        <f t="shared" si="80"/>
        <v>10.299999999999979</v>
      </c>
      <c r="T112" s="86">
        <v>16</v>
      </c>
      <c r="U112" s="68">
        <f t="shared" si="101"/>
        <v>100</v>
      </c>
      <c r="V112" s="53">
        <f t="shared" si="82"/>
        <v>0.77550000000000008</v>
      </c>
      <c r="W112" s="53">
        <f t="shared" si="83"/>
        <v>6.666666666666667</v>
      </c>
      <c r="X112" s="54">
        <f t="shared" si="99"/>
        <v>5.1999999999999975</v>
      </c>
      <c r="Y112" s="5">
        <f t="shared" si="103"/>
        <v>7</v>
      </c>
      <c r="Z112" s="4">
        <f t="shared" si="103"/>
        <v>6.041774555498014</v>
      </c>
      <c r="AA112" s="4">
        <f t="shared" si="103"/>
        <v>2.5521078888313471</v>
      </c>
      <c r="AB112" s="88"/>
    </row>
    <row r="113" spans="1:28" s="89" customFormat="1" ht="18" customHeight="1" x14ac:dyDescent="0.2">
      <c r="A113" s="139" t="s">
        <v>29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1"/>
      <c r="N113" s="81"/>
      <c r="O113" s="68">
        <f t="shared" si="76"/>
        <v>27.437223398231627</v>
      </c>
      <c r="P113" s="49">
        <f t="shared" si="77"/>
        <v>16</v>
      </c>
      <c r="Q113" s="48">
        <f t="shared" si="78"/>
        <v>10.453416960669017</v>
      </c>
      <c r="R113" s="48">
        <f t="shared" si="79"/>
        <v>6.8593058495579067</v>
      </c>
      <c r="S113" s="51">
        <f t="shared" si="80"/>
        <v>10.399999999999979</v>
      </c>
      <c r="T113" s="86">
        <v>16</v>
      </c>
      <c r="U113" s="68">
        <f t="shared" si="101"/>
        <v>100</v>
      </c>
      <c r="V113" s="53">
        <f t="shared" si="82"/>
        <v>0.77550000000000008</v>
      </c>
      <c r="W113" s="53">
        <f t="shared" si="83"/>
        <v>6.666666666666667</v>
      </c>
      <c r="X113" s="54">
        <f t="shared" si="99"/>
        <v>5.1999999999999975</v>
      </c>
      <c r="Y113" s="5">
        <f t="shared" ref="Y113:AA114" si="104">P$62</f>
        <v>7</v>
      </c>
      <c r="Z113" s="4">
        <f t="shared" si="104"/>
        <v>6.041774555498014</v>
      </c>
      <c r="AA113" s="4">
        <f t="shared" si="104"/>
        <v>2.5076634443869024</v>
      </c>
      <c r="AB113" s="88"/>
    </row>
    <row r="114" spans="1:28" s="89" customFormat="1" ht="18" customHeight="1" thickBot="1" x14ac:dyDescent="0.25">
      <c r="A114" s="142" t="s">
        <v>38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4"/>
      <c r="N114" s="33"/>
      <c r="O114" s="68">
        <f t="shared" si="76"/>
        <v>19.59716067772986</v>
      </c>
      <c r="P114" s="49">
        <f t="shared" si="77"/>
        <v>13</v>
      </c>
      <c r="Q114" s="48">
        <f t="shared" si="78"/>
        <v>8.4934012805435763</v>
      </c>
      <c r="R114" s="48">
        <f t="shared" si="79"/>
        <v>4.8992901694324651</v>
      </c>
      <c r="S114" s="51">
        <f t="shared" si="80"/>
        <v>10.499999999999979</v>
      </c>
      <c r="T114" s="86">
        <v>13</v>
      </c>
      <c r="U114" s="68">
        <f t="shared" si="101"/>
        <v>100</v>
      </c>
      <c r="V114" s="53">
        <f t="shared" si="82"/>
        <v>0.77550000000000008</v>
      </c>
      <c r="W114" s="53">
        <f t="shared" si="83"/>
        <v>6.666666666666667</v>
      </c>
      <c r="X114" s="54">
        <f t="shared" si="99"/>
        <v>5.2999999999999972</v>
      </c>
      <c r="Y114" s="5">
        <f t="shared" si="104"/>
        <v>7</v>
      </c>
      <c r="Z114" s="4">
        <f t="shared" si="104"/>
        <v>6.041774555498014</v>
      </c>
      <c r="AA114" s="4">
        <f t="shared" si="104"/>
        <v>2.5076634443869024</v>
      </c>
      <c r="AB114" s="88"/>
    </row>
    <row r="115" spans="1:28" s="89" customFormat="1" ht="15" customHeight="1" x14ac:dyDescent="0.2">
      <c r="A115" s="73" t="s">
        <v>21</v>
      </c>
      <c r="B115" s="74"/>
      <c r="C115" s="150" t="s">
        <v>43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76"/>
        <v>22.210514917897111</v>
      </c>
      <c r="P115" s="49">
        <f t="shared" si="77"/>
        <v>14</v>
      </c>
      <c r="Q115" s="48">
        <f t="shared" si="78"/>
        <v>9.1467398405853899</v>
      </c>
      <c r="R115" s="48">
        <f t="shared" si="79"/>
        <v>5.5526287294742778</v>
      </c>
      <c r="S115" s="51">
        <f t="shared" si="80"/>
        <v>10.599999999999978</v>
      </c>
      <c r="T115" s="86">
        <v>14</v>
      </c>
      <c r="U115" s="68">
        <f t="shared" si="101"/>
        <v>100</v>
      </c>
      <c r="V115" s="53">
        <f t="shared" si="82"/>
        <v>0.77550000000000008</v>
      </c>
      <c r="W115" s="53">
        <f t="shared" si="83"/>
        <v>6.666666666666667</v>
      </c>
      <c r="X115" s="54">
        <f t="shared" si="99"/>
        <v>5.2999999999999972</v>
      </c>
      <c r="Y115" s="5">
        <f t="shared" ref="Y115:AA116" si="105">P$63</f>
        <v>8</v>
      </c>
      <c r="Z115" s="4">
        <f t="shared" si="105"/>
        <v>6.9048852062834456</v>
      </c>
      <c r="AA115" s="4">
        <f t="shared" si="105"/>
        <v>3.3263296507278892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42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76"/>
        <v>24.823869158064365</v>
      </c>
      <c r="P116" s="49">
        <f t="shared" si="77"/>
        <v>15</v>
      </c>
      <c r="Q116" s="48">
        <f t="shared" si="78"/>
        <v>9.8000784006272035</v>
      </c>
      <c r="R116" s="48">
        <f t="shared" si="79"/>
        <v>6.2059672895160913</v>
      </c>
      <c r="S116" s="51">
        <f t="shared" si="80"/>
        <v>10.699999999999978</v>
      </c>
      <c r="T116" s="86">
        <v>15</v>
      </c>
      <c r="U116" s="68">
        <f t="shared" si="101"/>
        <v>100</v>
      </c>
      <c r="V116" s="53">
        <f t="shared" si="82"/>
        <v>0.77550000000000008</v>
      </c>
      <c r="W116" s="53">
        <f t="shared" si="83"/>
        <v>6.666666666666667</v>
      </c>
      <c r="X116" s="54">
        <f t="shared" si="99"/>
        <v>5.3999999999999968</v>
      </c>
      <c r="Y116" s="5">
        <f t="shared" si="105"/>
        <v>8</v>
      </c>
      <c r="Z116" s="4">
        <f t="shared" si="105"/>
        <v>6.9048852062834456</v>
      </c>
      <c r="AA116" s="4">
        <f t="shared" si="105"/>
        <v>3.3263296507278892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>
        <f t="shared" si="76"/>
        <v>18.187642782969881</v>
      </c>
      <c r="P117" s="49">
        <f t="shared" si="77"/>
        <v>13</v>
      </c>
      <c r="Q117" s="48">
        <f t="shared" si="78"/>
        <v>8.0996884735202475</v>
      </c>
      <c r="R117" s="48">
        <f t="shared" si="79"/>
        <v>4.5469106957424703</v>
      </c>
      <c r="S117" s="51">
        <f t="shared" si="80"/>
        <v>10.799999999999978</v>
      </c>
      <c r="T117" s="86">
        <v>13</v>
      </c>
      <c r="U117" s="68">
        <f t="shared" si="101"/>
        <v>100</v>
      </c>
      <c r="V117" s="53">
        <f t="shared" ref="V117:V131" si="106">V107+$V$1</f>
        <v>0.83750000000000013</v>
      </c>
      <c r="W117" s="53">
        <f t="shared" si="83"/>
        <v>6.666666666666667</v>
      </c>
      <c r="X117" s="54">
        <f t="shared" si="99"/>
        <v>5.3999999999999968</v>
      </c>
      <c r="Y117" s="5">
        <f t="shared" ref="Y117:AA118" si="107">P$64</f>
        <v>8</v>
      </c>
      <c r="Z117" s="4">
        <f t="shared" si="107"/>
        <v>6.9048852062834456</v>
      </c>
      <c r="AA117" s="4">
        <f t="shared" si="107"/>
        <v>3.2818852062834449</v>
      </c>
      <c r="AB117" s="88"/>
    </row>
    <row r="118" spans="1:28" s="89" customFormat="1" ht="15" customHeight="1" x14ac:dyDescent="0.2">
      <c r="A118" s="101" t="s">
        <v>41</v>
      </c>
      <c r="B118" s="102"/>
      <c r="C118" s="34" t="s">
        <v>44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45</v>
      </c>
      <c r="L118" s="47"/>
      <c r="M118" s="35"/>
      <c r="N118" s="33"/>
      <c r="O118" s="68">
        <f t="shared" si="76"/>
        <v>20.679854620976112</v>
      </c>
      <c r="P118" s="49">
        <f t="shared" si="77"/>
        <v>14</v>
      </c>
      <c r="Q118" s="48">
        <f t="shared" si="78"/>
        <v>8.7227414330218043</v>
      </c>
      <c r="R118" s="48">
        <f t="shared" si="79"/>
        <v>5.169963655244028</v>
      </c>
      <c r="S118" s="51">
        <f t="shared" si="80"/>
        <v>10.899999999999977</v>
      </c>
      <c r="T118" s="86">
        <v>14</v>
      </c>
      <c r="U118" s="90">
        <v>100</v>
      </c>
      <c r="V118" s="53">
        <f t="shared" si="106"/>
        <v>0.83750000000000013</v>
      </c>
      <c r="W118" s="53">
        <f t="shared" ref="W118:W125" si="108">U118*0.001/0.015</f>
        <v>6.666666666666667</v>
      </c>
      <c r="X118" s="54">
        <f>X116+0.1</f>
        <v>5.4999999999999964</v>
      </c>
      <c r="Y118" s="5">
        <f t="shared" si="107"/>
        <v>8</v>
      </c>
      <c r="Z118" s="4">
        <f t="shared" si="107"/>
        <v>6.9048852062834456</v>
      </c>
      <c r="AA118" s="4">
        <f t="shared" si="107"/>
        <v>3.2818852062834449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>
        <f t="shared" si="76"/>
        <v>30.648701973001035</v>
      </c>
      <c r="P119" s="49">
        <f t="shared" si="77"/>
        <v>18</v>
      </c>
      <c r="Q119" s="48">
        <f t="shared" si="78"/>
        <v>11.214953271028037</v>
      </c>
      <c r="R119" s="48">
        <f t="shared" si="79"/>
        <v>7.6621754932502588</v>
      </c>
      <c r="S119" s="51">
        <f t="shared" si="80"/>
        <v>10.999999999999977</v>
      </c>
      <c r="T119" s="86">
        <v>18</v>
      </c>
      <c r="U119" s="68">
        <f t="shared" ref="U119:U127" si="109">U118+(($U$128-$U$118)/10)</f>
        <v>100</v>
      </c>
      <c r="V119" s="53">
        <f t="shared" si="106"/>
        <v>0.83750000000000013</v>
      </c>
      <c r="W119" s="53">
        <f t="shared" si="108"/>
        <v>6.666666666666667</v>
      </c>
      <c r="X119" s="54">
        <f>X117+0.1</f>
        <v>5.4999999999999964</v>
      </c>
      <c r="Y119" s="49">
        <f t="shared" ref="Y119:AA120" si="110">P$65</f>
        <v>8</v>
      </c>
      <c r="Z119" s="48">
        <f t="shared" si="110"/>
        <v>6.9048852062834456</v>
      </c>
      <c r="AA119" s="48">
        <f t="shared" si="110"/>
        <v>3.2374407618390006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>
        <f t="shared" si="76"/>
        <v>15.695430944963649</v>
      </c>
      <c r="P120" s="49">
        <f t="shared" si="77"/>
        <v>12</v>
      </c>
      <c r="Q120" s="48">
        <f t="shared" si="78"/>
        <v>7.4766355140186906</v>
      </c>
      <c r="R120" s="48">
        <f t="shared" si="79"/>
        <v>3.9238577362409122</v>
      </c>
      <c r="S120" s="51">
        <f t="shared" si="80"/>
        <v>11.099999999999977</v>
      </c>
      <c r="T120" s="86">
        <v>12</v>
      </c>
      <c r="U120" s="68">
        <f t="shared" si="109"/>
        <v>100</v>
      </c>
      <c r="V120" s="53">
        <f t="shared" si="106"/>
        <v>0.83750000000000013</v>
      </c>
      <c r="W120" s="53">
        <f t="shared" si="108"/>
        <v>6.666666666666667</v>
      </c>
      <c r="X120" s="54">
        <f t="shared" si="99"/>
        <v>5.5999999999999961</v>
      </c>
      <c r="Y120" s="5">
        <f t="shared" si="110"/>
        <v>8</v>
      </c>
      <c r="Z120" s="4">
        <f t="shared" si="110"/>
        <v>6.9048852062834456</v>
      </c>
      <c r="AA120" s="4">
        <f t="shared" si="110"/>
        <v>3.2374407618390006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>
        <f t="shared" si="76"/>
        <v>18.187642782969881</v>
      </c>
      <c r="P121" s="49">
        <f t="shared" si="77"/>
        <v>13</v>
      </c>
      <c r="Q121" s="48">
        <f t="shared" si="78"/>
        <v>8.0996884735202475</v>
      </c>
      <c r="R121" s="48">
        <f t="shared" si="79"/>
        <v>4.5469106957424703</v>
      </c>
      <c r="S121" s="51">
        <f t="shared" si="80"/>
        <v>11.199999999999976</v>
      </c>
      <c r="T121" s="86">
        <v>13</v>
      </c>
      <c r="U121" s="68">
        <f t="shared" si="109"/>
        <v>100</v>
      </c>
      <c r="V121" s="53">
        <f t="shared" si="106"/>
        <v>0.83750000000000013</v>
      </c>
      <c r="W121" s="53">
        <f t="shared" si="108"/>
        <v>6.666666666666667</v>
      </c>
      <c r="X121" s="54">
        <f t="shared" si="99"/>
        <v>5.5999999999999961</v>
      </c>
      <c r="Y121" s="5">
        <f t="shared" ref="Y121:AA122" si="111">P$66</f>
        <v>9</v>
      </c>
      <c r="Z121" s="4">
        <f t="shared" si="111"/>
        <v>7.7679958570688763</v>
      </c>
      <c r="AA121" s="4">
        <f t="shared" si="111"/>
        <v>4.0561069681799866</v>
      </c>
      <c r="AB121" s="88"/>
    </row>
    <row r="122" spans="1:28" x14ac:dyDescent="0.2">
      <c r="O122" s="68">
        <f t="shared" si="76"/>
        <v>20.679854620976112</v>
      </c>
      <c r="P122" s="49">
        <f t="shared" si="77"/>
        <v>14</v>
      </c>
      <c r="Q122" s="48">
        <f t="shared" si="78"/>
        <v>8.7227414330218043</v>
      </c>
      <c r="R122" s="48">
        <f t="shared" si="79"/>
        <v>5.169963655244028</v>
      </c>
      <c r="S122" s="51">
        <f t="shared" si="80"/>
        <v>11.299999999999976</v>
      </c>
      <c r="T122" s="52">
        <v>14</v>
      </c>
      <c r="U122" s="48">
        <f t="shared" si="109"/>
        <v>100</v>
      </c>
      <c r="V122" s="53">
        <f t="shared" si="106"/>
        <v>0.83750000000000013</v>
      </c>
      <c r="W122" s="53">
        <f t="shared" si="108"/>
        <v>6.666666666666667</v>
      </c>
      <c r="X122" s="54">
        <f t="shared" si="99"/>
        <v>5.6999999999999957</v>
      </c>
      <c r="Y122" s="5">
        <f t="shared" si="111"/>
        <v>9</v>
      </c>
      <c r="Z122" s="4">
        <f t="shared" si="111"/>
        <v>7.7679958570688763</v>
      </c>
      <c r="AA122" s="4">
        <f t="shared" si="111"/>
        <v>4.0561069681799866</v>
      </c>
      <c r="AB122" s="65"/>
    </row>
    <row r="123" spans="1:28" x14ac:dyDescent="0.2">
      <c r="O123" s="68">
        <f t="shared" si="76"/>
        <v>50.586396677050871</v>
      </c>
      <c r="P123" s="49">
        <f t="shared" si="77"/>
        <v>26</v>
      </c>
      <c r="Q123" s="48">
        <f t="shared" si="78"/>
        <v>16.199376947040495</v>
      </c>
      <c r="R123" s="48">
        <f t="shared" si="79"/>
        <v>12.646599169262718</v>
      </c>
      <c r="S123" s="51">
        <f t="shared" si="80"/>
        <v>11.399999999999975</v>
      </c>
      <c r="T123" s="52">
        <v>26</v>
      </c>
      <c r="U123" s="48">
        <f t="shared" si="109"/>
        <v>100</v>
      </c>
      <c r="V123" s="53">
        <f t="shared" si="106"/>
        <v>0.83750000000000013</v>
      </c>
      <c r="W123" s="53">
        <f t="shared" si="108"/>
        <v>6.666666666666667</v>
      </c>
      <c r="X123" s="54">
        <f t="shared" si="99"/>
        <v>5.6999999999999957</v>
      </c>
      <c r="Y123" s="5">
        <f t="shared" ref="Y123:AA124" si="112">P$67</f>
        <v>8</v>
      </c>
      <c r="Z123" s="4">
        <f t="shared" si="112"/>
        <v>6.9048852062834456</v>
      </c>
      <c r="AA123" s="4">
        <f t="shared" si="112"/>
        <v>3.1485518729501112</v>
      </c>
      <c r="AB123" s="65"/>
    </row>
    <row r="124" spans="1:28" x14ac:dyDescent="0.2">
      <c r="O124" s="68">
        <f t="shared" si="76"/>
        <v>13.20321910695742</v>
      </c>
      <c r="P124" s="49">
        <f t="shared" si="77"/>
        <v>11</v>
      </c>
      <c r="Q124" s="48">
        <f t="shared" si="78"/>
        <v>6.8535825545171329</v>
      </c>
      <c r="R124" s="48">
        <f t="shared" si="79"/>
        <v>3.3008047767393549</v>
      </c>
      <c r="S124" s="51">
        <f t="shared" si="80"/>
        <v>11.499999999999975</v>
      </c>
      <c r="T124" s="52">
        <v>11</v>
      </c>
      <c r="U124" s="48">
        <f t="shared" si="109"/>
        <v>100</v>
      </c>
      <c r="V124" s="53">
        <f t="shared" si="106"/>
        <v>0.83750000000000013</v>
      </c>
      <c r="W124" s="53">
        <f t="shared" si="108"/>
        <v>6.666666666666667</v>
      </c>
      <c r="X124" s="54">
        <f t="shared" si="99"/>
        <v>5.7999999999999954</v>
      </c>
      <c r="Y124" s="5">
        <f t="shared" si="112"/>
        <v>8</v>
      </c>
      <c r="Z124" s="4">
        <f t="shared" si="112"/>
        <v>6.9048852062834456</v>
      </c>
      <c r="AA124" s="4">
        <f t="shared" si="112"/>
        <v>3.1485518729501112</v>
      </c>
      <c r="AB124" s="65"/>
    </row>
    <row r="125" spans="1:28" x14ac:dyDescent="0.2">
      <c r="O125" s="68">
        <f t="shared" si="76"/>
        <v>18.187642782969881</v>
      </c>
      <c r="P125" s="49">
        <f t="shared" si="77"/>
        <v>13</v>
      </c>
      <c r="Q125" s="48">
        <f t="shared" si="78"/>
        <v>8.0996884735202475</v>
      </c>
      <c r="R125" s="48">
        <f t="shared" si="79"/>
        <v>4.5469106957424703</v>
      </c>
      <c r="S125" s="51">
        <f t="shared" si="80"/>
        <v>11.599999999999975</v>
      </c>
      <c r="T125" s="52">
        <v>13</v>
      </c>
      <c r="U125" s="48">
        <f t="shared" si="109"/>
        <v>100</v>
      </c>
      <c r="V125" s="53">
        <f t="shared" si="106"/>
        <v>0.83750000000000013</v>
      </c>
      <c r="W125" s="53">
        <f t="shared" si="108"/>
        <v>6.666666666666667</v>
      </c>
      <c r="X125" s="54">
        <f t="shared" si="99"/>
        <v>5.7999999999999954</v>
      </c>
      <c r="Y125" s="5">
        <f t="shared" ref="Y125:AA126" si="113">P$68</f>
        <v>10</v>
      </c>
      <c r="Z125" s="4">
        <f t="shared" si="113"/>
        <v>8.1103000811030022</v>
      </c>
      <c r="AA125" s="4">
        <f t="shared" si="113"/>
        <v>4.3508556366585562</v>
      </c>
      <c r="AB125" s="65"/>
    </row>
    <row r="126" spans="1:28" x14ac:dyDescent="0.2">
      <c r="O126" s="68">
        <f t="shared" si="76"/>
        <v>18.187642782969881</v>
      </c>
      <c r="P126" s="49">
        <f t="shared" si="77"/>
        <v>13</v>
      </c>
      <c r="Q126" s="48">
        <f t="shared" si="78"/>
        <v>8.0996884735202475</v>
      </c>
      <c r="R126" s="48">
        <f t="shared" si="79"/>
        <v>4.5469106957424703</v>
      </c>
      <c r="S126" s="51">
        <f t="shared" si="80"/>
        <v>11.699999999999974</v>
      </c>
      <c r="T126" s="52">
        <v>13</v>
      </c>
      <c r="U126" s="48">
        <f t="shared" si="109"/>
        <v>100</v>
      </c>
      <c r="V126" s="53">
        <f t="shared" si="106"/>
        <v>0.83750000000000013</v>
      </c>
      <c r="W126" s="53">
        <f t="shared" ref="W126:W157" si="114">U126*0.001/0.015</f>
        <v>6.666666666666667</v>
      </c>
      <c r="X126" s="54">
        <f t="shared" si="99"/>
        <v>5.899999999999995</v>
      </c>
      <c r="Y126" s="5">
        <f t="shared" si="113"/>
        <v>10</v>
      </c>
      <c r="Z126" s="4">
        <f t="shared" si="113"/>
        <v>8.1103000811030022</v>
      </c>
      <c r="AA126" s="4">
        <f t="shared" si="113"/>
        <v>4.3508556366585562</v>
      </c>
      <c r="AB126" s="65"/>
    </row>
    <row r="127" spans="1:28" x14ac:dyDescent="0.2">
      <c r="O127" s="68">
        <f t="shared" si="76"/>
        <v>16.917661545790157</v>
      </c>
      <c r="P127" s="49">
        <f t="shared" si="77"/>
        <v>13</v>
      </c>
      <c r="Q127" s="48">
        <f t="shared" si="78"/>
        <v>7.740859830891984</v>
      </c>
      <c r="R127" s="48">
        <f t="shared" si="79"/>
        <v>4.2294153864475392</v>
      </c>
      <c r="S127" s="51">
        <f t="shared" si="80"/>
        <v>11.799999999999974</v>
      </c>
      <c r="T127" s="52">
        <v>13</v>
      </c>
      <c r="U127" s="48">
        <f t="shared" si="109"/>
        <v>100</v>
      </c>
      <c r="V127" s="53">
        <f t="shared" si="106"/>
        <v>0.89950000000000019</v>
      </c>
      <c r="W127" s="53">
        <f t="shared" si="114"/>
        <v>6.666666666666667</v>
      </c>
      <c r="X127" s="54">
        <f t="shared" si="99"/>
        <v>5.899999999999995</v>
      </c>
      <c r="Y127" s="5">
        <f t="shared" ref="Y127:AA128" si="115">P$69</f>
        <v>11</v>
      </c>
      <c r="Z127" s="4">
        <f t="shared" si="115"/>
        <v>8.921330089213301</v>
      </c>
      <c r="AA127" s="4">
        <f t="shared" si="115"/>
        <v>5.1618856447688559</v>
      </c>
      <c r="AB127" s="65"/>
    </row>
    <row r="128" spans="1:28" x14ac:dyDescent="0.2">
      <c r="O128" s="68">
        <f t="shared" si="76"/>
        <v>16.917661545790157</v>
      </c>
      <c r="P128" s="49">
        <f t="shared" si="77"/>
        <v>13</v>
      </c>
      <c r="Q128" s="48">
        <f t="shared" si="78"/>
        <v>7.740859830891984</v>
      </c>
      <c r="R128" s="48">
        <f t="shared" si="79"/>
        <v>4.2294153864475392</v>
      </c>
      <c r="S128" s="51">
        <f t="shared" si="80"/>
        <v>11.899999999999974</v>
      </c>
      <c r="T128" s="52">
        <v>13</v>
      </c>
      <c r="U128" s="60">
        <v>100</v>
      </c>
      <c r="V128" s="53">
        <f t="shared" si="106"/>
        <v>0.89950000000000019</v>
      </c>
      <c r="W128" s="53">
        <f t="shared" si="114"/>
        <v>6.666666666666667</v>
      </c>
      <c r="X128" s="54">
        <f t="shared" si="99"/>
        <v>5.9999999999999947</v>
      </c>
      <c r="Y128" s="5">
        <f t="shared" si="115"/>
        <v>11</v>
      </c>
      <c r="Z128" s="4">
        <f t="shared" si="115"/>
        <v>8.921330089213301</v>
      </c>
      <c r="AA128" s="4">
        <f t="shared" si="115"/>
        <v>5.1618856447688559</v>
      </c>
      <c r="AB128" s="65"/>
    </row>
    <row r="129" spans="15:28" x14ac:dyDescent="0.2">
      <c r="O129" s="68">
        <f t="shared" si="76"/>
        <v>16.917661545790157</v>
      </c>
      <c r="P129" s="49">
        <f t="shared" si="77"/>
        <v>13</v>
      </c>
      <c r="Q129" s="48">
        <f t="shared" si="78"/>
        <v>7.740859830891984</v>
      </c>
      <c r="R129" s="48">
        <f t="shared" si="79"/>
        <v>4.2294153864475392</v>
      </c>
      <c r="S129" s="51">
        <f t="shared" si="80"/>
        <v>11.999999999999973</v>
      </c>
      <c r="T129" s="26">
        <v>13</v>
      </c>
      <c r="U129" s="48">
        <f>U128+(($U$138-$U$128)/10)</f>
        <v>100</v>
      </c>
      <c r="V129" s="53">
        <f t="shared" si="106"/>
        <v>0.89950000000000019</v>
      </c>
      <c r="W129" s="53">
        <f t="shared" si="114"/>
        <v>6.666666666666667</v>
      </c>
      <c r="X129" s="54">
        <f t="shared" si="99"/>
        <v>5.9999999999999947</v>
      </c>
      <c r="Y129" s="5">
        <f t="shared" ref="Y129:AA130" si="116">P$70</f>
        <v>9</v>
      </c>
      <c r="Z129" s="4">
        <f t="shared" si="116"/>
        <v>7.2992700729927007</v>
      </c>
      <c r="AA129" s="4">
        <f t="shared" si="116"/>
        <v>3.5398256285482561</v>
      </c>
      <c r="AB129" s="66"/>
    </row>
    <row r="130" spans="15:28" x14ac:dyDescent="0.2">
      <c r="O130" s="68" t="e">
        <f t="shared" si="76"/>
        <v>#DIV/0!</v>
      </c>
      <c r="P130" s="49">
        <f t="shared" si="77"/>
        <v>0</v>
      </c>
      <c r="Q130" s="48" t="e">
        <f t="shared" si="78"/>
        <v>#DIV/0!</v>
      </c>
      <c r="R130" s="48" t="e">
        <f t="shared" si="79"/>
        <v>#DIV/0!</v>
      </c>
      <c r="S130" s="51">
        <f t="shared" si="80"/>
        <v>12.099999999999973</v>
      </c>
      <c r="T130" s="26"/>
      <c r="U130" s="48">
        <f>U129+(($U$138-$U$128)/10)</f>
        <v>100</v>
      </c>
      <c r="V130" s="53">
        <f t="shared" si="106"/>
        <v>0.89950000000000019</v>
      </c>
      <c r="W130" s="53">
        <f t="shared" si="114"/>
        <v>6.666666666666667</v>
      </c>
      <c r="X130" s="54">
        <f t="shared" si="99"/>
        <v>6.0999999999999943</v>
      </c>
      <c r="Y130" s="5">
        <f t="shared" si="116"/>
        <v>9</v>
      </c>
      <c r="Z130" s="4">
        <f t="shared" si="116"/>
        <v>7.2992700729927007</v>
      </c>
      <c r="AA130" s="4">
        <f t="shared" si="116"/>
        <v>3.5398256285482561</v>
      </c>
      <c r="AB130" s="67"/>
    </row>
    <row r="131" spans="15:28" x14ac:dyDescent="0.2">
      <c r="O131" s="68" t="e">
        <f t="shared" si="76"/>
        <v>#DIV/0!</v>
      </c>
      <c r="P131" s="49">
        <f t="shared" si="77"/>
        <v>0</v>
      </c>
      <c r="Q131" s="48" t="e">
        <f t="shared" si="78"/>
        <v>#DIV/0!</v>
      </c>
      <c r="R131" s="48" t="e">
        <f t="shared" si="79"/>
        <v>#DIV/0!</v>
      </c>
      <c r="S131" s="51">
        <f t="shared" si="80"/>
        <v>12.199999999999973</v>
      </c>
      <c r="T131" s="26"/>
      <c r="U131" s="48">
        <f t="shared" ref="U131:U137" si="117">U130+(($U$138-$U$128)/10)</f>
        <v>100</v>
      </c>
      <c r="V131" s="53">
        <f t="shared" si="106"/>
        <v>0.89950000000000019</v>
      </c>
      <c r="W131" s="53">
        <f t="shared" si="114"/>
        <v>6.666666666666667</v>
      </c>
      <c r="X131" s="54">
        <f t="shared" si="99"/>
        <v>6.0999999999999943</v>
      </c>
      <c r="Y131" s="5">
        <f t="shared" ref="Y131:AA132" si="118">P$71</f>
        <v>10</v>
      </c>
      <c r="Z131" s="4">
        <f t="shared" si="118"/>
        <v>8.1103000811030022</v>
      </c>
      <c r="AA131" s="4">
        <f t="shared" si="118"/>
        <v>4.3508556366585562</v>
      </c>
      <c r="AB131" s="67"/>
    </row>
    <row r="132" spans="15:28" x14ac:dyDescent="0.2">
      <c r="O132" s="68" t="e">
        <f t="shared" si="76"/>
        <v>#DIV/0!</v>
      </c>
      <c r="P132" s="49">
        <f t="shared" si="77"/>
        <v>0</v>
      </c>
      <c r="Q132" s="48" t="e">
        <f t="shared" si="78"/>
        <v>#DIV/0!</v>
      </c>
      <c r="R132" s="48" t="e">
        <f t="shared" si="79"/>
        <v>#DIV/0!</v>
      </c>
      <c r="S132" s="51">
        <f t="shared" si="80"/>
        <v>12.299999999999972</v>
      </c>
      <c r="T132" s="26"/>
      <c r="U132" s="48">
        <f t="shared" si="117"/>
        <v>100</v>
      </c>
      <c r="V132" s="53">
        <f t="shared" ref="V132:V163" si="119">V122+$V$1</f>
        <v>0.89950000000000019</v>
      </c>
      <c r="W132" s="53">
        <f t="shared" si="114"/>
        <v>6.666666666666667</v>
      </c>
      <c r="X132" s="54">
        <f t="shared" si="99"/>
        <v>6.199999999999994</v>
      </c>
      <c r="Y132" s="5">
        <f t="shared" si="118"/>
        <v>10</v>
      </c>
      <c r="Z132" s="4">
        <f t="shared" si="118"/>
        <v>8.1103000811030022</v>
      </c>
      <c r="AA132" s="4">
        <f t="shared" si="118"/>
        <v>4.3508556366585562</v>
      </c>
      <c r="AB132" s="67"/>
    </row>
    <row r="133" spans="15:28" x14ac:dyDescent="0.2">
      <c r="O133" s="68" t="e">
        <f t="shared" si="76"/>
        <v>#DIV/0!</v>
      </c>
      <c r="P133" s="49">
        <f t="shared" si="77"/>
        <v>0</v>
      </c>
      <c r="Q133" s="48" t="e">
        <f t="shared" si="78"/>
        <v>#DIV/0!</v>
      </c>
      <c r="R133" s="48" t="e">
        <f t="shared" si="79"/>
        <v>#DIV/0!</v>
      </c>
      <c r="S133" s="51">
        <f t="shared" si="80"/>
        <v>12.399999999999972</v>
      </c>
      <c r="T133" s="26"/>
      <c r="U133" s="48">
        <f t="shared" si="117"/>
        <v>100</v>
      </c>
      <c r="V133" s="53">
        <f t="shared" si="119"/>
        <v>0.89950000000000019</v>
      </c>
      <c r="W133" s="53">
        <f t="shared" si="114"/>
        <v>6.666666666666667</v>
      </c>
      <c r="X133" s="54">
        <f t="shared" si="99"/>
        <v>6.199999999999994</v>
      </c>
      <c r="Y133" s="5">
        <f t="shared" ref="Y133:AA134" si="120">P$72</f>
        <v>11</v>
      </c>
      <c r="Z133" s="4">
        <f t="shared" si="120"/>
        <v>8.921330089213301</v>
      </c>
      <c r="AA133" s="4">
        <f t="shared" si="120"/>
        <v>5.1618856447688559</v>
      </c>
      <c r="AB133" s="67"/>
    </row>
    <row r="134" spans="15:28" x14ac:dyDescent="0.2">
      <c r="O134" s="68" t="e">
        <f t="shared" si="76"/>
        <v>#DIV/0!</v>
      </c>
      <c r="P134" s="49">
        <f t="shared" si="77"/>
        <v>0</v>
      </c>
      <c r="Q134" s="48" t="e">
        <f t="shared" si="78"/>
        <v>#DIV/0!</v>
      </c>
      <c r="R134" s="48" t="e">
        <f t="shared" si="79"/>
        <v>#DIV/0!</v>
      </c>
      <c r="S134" s="51">
        <f t="shared" si="80"/>
        <v>12.499999999999972</v>
      </c>
      <c r="T134" s="26"/>
      <c r="U134" s="48">
        <f t="shared" si="117"/>
        <v>100</v>
      </c>
      <c r="V134" s="53">
        <f t="shared" si="119"/>
        <v>0.89950000000000019</v>
      </c>
      <c r="W134" s="53">
        <f t="shared" si="114"/>
        <v>6.666666666666667</v>
      </c>
      <c r="X134" s="54">
        <f t="shared" si="99"/>
        <v>6.2999999999999936</v>
      </c>
      <c r="Y134" s="5">
        <f t="shared" si="120"/>
        <v>11</v>
      </c>
      <c r="Z134" s="4">
        <f t="shared" si="120"/>
        <v>8.921330089213301</v>
      </c>
      <c r="AA134" s="4">
        <f t="shared" si="120"/>
        <v>5.1618856447688559</v>
      </c>
      <c r="AB134" s="67"/>
    </row>
    <row r="135" spans="15:28" x14ac:dyDescent="0.2">
      <c r="O135" s="68" t="e">
        <f t="shared" si="76"/>
        <v>#DIV/0!</v>
      </c>
      <c r="P135" s="49">
        <f t="shared" si="77"/>
        <v>0</v>
      </c>
      <c r="Q135" s="48" t="e">
        <f t="shared" si="78"/>
        <v>#DIV/0!</v>
      </c>
      <c r="R135" s="48" t="e">
        <f t="shared" si="79"/>
        <v>#DIV/0!</v>
      </c>
      <c r="S135" s="51">
        <f t="shared" si="80"/>
        <v>12.599999999999971</v>
      </c>
      <c r="T135" s="26"/>
      <c r="U135" s="48">
        <f t="shared" si="117"/>
        <v>100</v>
      </c>
      <c r="V135" s="53">
        <f t="shared" si="119"/>
        <v>0.89950000000000019</v>
      </c>
      <c r="W135" s="53">
        <f t="shared" si="114"/>
        <v>6.666666666666667</v>
      </c>
      <c r="X135" s="54">
        <f t="shared" si="99"/>
        <v>6.2999999999999936</v>
      </c>
      <c r="Y135" s="5">
        <f t="shared" ref="Y135:AA136" si="121">P$73</f>
        <v>11</v>
      </c>
      <c r="Z135" s="4">
        <f t="shared" si="121"/>
        <v>8.921330089213301</v>
      </c>
      <c r="AA135" s="4">
        <f t="shared" si="121"/>
        <v>5.1618856447688559</v>
      </c>
      <c r="AB135" s="67"/>
    </row>
    <row r="136" spans="15:28" x14ac:dyDescent="0.2">
      <c r="O136" s="68" t="e">
        <f t="shared" si="76"/>
        <v>#DIV/0!</v>
      </c>
      <c r="P136" s="49">
        <f t="shared" si="77"/>
        <v>0</v>
      </c>
      <c r="Q136" s="48" t="e">
        <f t="shared" si="78"/>
        <v>#DIV/0!</v>
      </c>
      <c r="R136" s="48" t="e">
        <f t="shared" si="79"/>
        <v>#DIV/0!</v>
      </c>
      <c r="S136" s="51">
        <f t="shared" si="80"/>
        <v>12.699999999999971</v>
      </c>
      <c r="T136" s="26"/>
      <c r="U136" s="48">
        <f t="shared" si="117"/>
        <v>100</v>
      </c>
      <c r="V136" s="53">
        <f t="shared" si="119"/>
        <v>0.89950000000000019</v>
      </c>
      <c r="W136" s="53">
        <f t="shared" si="114"/>
        <v>6.666666666666667</v>
      </c>
      <c r="X136" s="54">
        <f t="shared" si="99"/>
        <v>6.3999999999999932</v>
      </c>
      <c r="Y136" s="5">
        <f t="shared" si="121"/>
        <v>11</v>
      </c>
      <c r="Z136" s="4">
        <f t="shared" si="121"/>
        <v>8.921330089213301</v>
      </c>
      <c r="AA136" s="4">
        <f t="shared" si="121"/>
        <v>5.1618856447688559</v>
      </c>
      <c r="AB136" s="67"/>
    </row>
    <row r="137" spans="15:28" x14ac:dyDescent="0.2">
      <c r="O137" s="68" t="e">
        <f t="shared" si="76"/>
        <v>#DIV/0!</v>
      </c>
      <c r="P137" s="49">
        <f t="shared" si="77"/>
        <v>0</v>
      </c>
      <c r="Q137" s="48" t="e">
        <f t="shared" si="78"/>
        <v>#DIV/0!</v>
      </c>
      <c r="R137" s="48" t="e">
        <f t="shared" si="79"/>
        <v>#DIV/0!</v>
      </c>
      <c r="S137" s="51">
        <f t="shared" si="80"/>
        <v>12.799999999999971</v>
      </c>
      <c r="T137" s="26"/>
      <c r="U137" s="48">
        <f t="shared" si="117"/>
        <v>100</v>
      </c>
      <c r="V137" s="53">
        <f t="shared" si="119"/>
        <v>0.96150000000000024</v>
      </c>
      <c r="W137" s="53">
        <f t="shared" si="114"/>
        <v>6.666666666666667</v>
      </c>
      <c r="X137" s="54">
        <f t="shared" si="99"/>
        <v>6.3999999999999932</v>
      </c>
      <c r="Y137" s="5">
        <f t="shared" ref="Y137:AA138" si="122">P$74</f>
        <v>12</v>
      </c>
      <c r="Z137" s="4">
        <f t="shared" si="122"/>
        <v>9.7323600973236015</v>
      </c>
      <c r="AA137" s="4">
        <f t="shared" si="122"/>
        <v>5.9729156528791574</v>
      </c>
      <c r="AB137" s="67"/>
    </row>
    <row r="138" spans="15:28" x14ac:dyDescent="0.2">
      <c r="O138" s="68" t="e">
        <f t="shared" si="76"/>
        <v>#DIV/0!</v>
      </c>
      <c r="P138" s="49">
        <f t="shared" si="77"/>
        <v>0</v>
      </c>
      <c r="Q138" s="48" t="e">
        <f t="shared" si="78"/>
        <v>#DIV/0!</v>
      </c>
      <c r="R138" s="48" t="e">
        <f t="shared" si="79"/>
        <v>#DIV/0!</v>
      </c>
      <c r="S138" s="51">
        <f t="shared" si="80"/>
        <v>12.89999999999997</v>
      </c>
      <c r="T138" s="26"/>
      <c r="U138" s="60">
        <v>100</v>
      </c>
      <c r="V138" s="53">
        <f t="shared" si="119"/>
        <v>0.96150000000000024</v>
      </c>
      <c r="W138" s="53">
        <f t="shared" si="114"/>
        <v>6.666666666666667</v>
      </c>
      <c r="X138" s="54">
        <f t="shared" si="99"/>
        <v>6.4999999999999929</v>
      </c>
      <c r="Y138" s="5">
        <f t="shared" si="122"/>
        <v>12</v>
      </c>
      <c r="Z138" s="4">
        <f t="shared" si="122"/>
        <v>9.7323600973236015</v>
      </c>
      <c r="AA138" s="4">
        <f t="shared" si="122"/>
        <v>5.9729156528791574</v>
      </c>
      <c r="AB138" s="67"/>
    </row>
    <row r="139" spans="15:28" x14ac:dyDescent="0.2">
      <c r="O139" s="68" t="e">
        <f t="shared" si="76"/>
        <v>#DIV/0!</v>
      </c>
      <c r="P139" s="49">
        <f t="shared" si="77"/>
        <v>0</v>
      </c>
      <c r="Q139" s="48" t="e">
        <f t="shared" si="78"/>
        <v>#DIV/0!</v>
      </c>
      <c r="R139" s="48" t="e">
        <f t="shared" si="79"/>
        <v>#DIV/0!</v>
      </c>
      <c r="S139" s="51">
        <f t="shared" si="80"/>
        <v>12.99999999999997</v>
      </c>
      <c r="T139" s="26"/>
      <c r="U139" s="48">
        <f t="shared" ref="U139:U147" si="123">U138+(($U$148-$U$138)/10)</f>
        <v>100</v>
      </c>
      <c r="V139" s="53">
        <f t="shared" si="119"/>
        <v>0.96150000000000024</v>
      </c>
      <c r="W139" s="53">
        <f t="shared" si="114"/>
        <v>6.666666666666667</v>
      </c>
      <c r="X139" s="54">
        <f t="shared" ref="X139:X202" si="124">X137+0.1</f>
        <v>6.4999999999999929</v>
      </c>
      <c r="Y139" s="5">
        <f t="shared" ref="Y139:AA140" si="125">P$75</f>
        <v>12</v>
      </c>
      <c r="Z139" s="4">
        <f t="shared" si="125"/>
        <v>9.7323600973236015</v>
      </c>
      <c r="AA139" s="4">
        <f t="shared" si="125"/>
        <v>5.9729156528791574</v>
      </c>
      <c r="AB139" s="67"/>
    </row>
    <row r="140" spans="15:28" x14ac:dyDescent="0.2">
      <c r="O140" s="68" t="e">
        <f t="shared" si="76"/>
        <v>#DIV/0!</v>
      </c>
      <c r="P140" s="49">
        <f t="shared" si="77"/>
        <v>0</v>
      </c>
      <c r="Q140" s="48" t="e">
        <f t="shared" si="78"/>
        <v>#DIV/0!</v>
      </c>
      <c r="R140" s="48" t="e">
        <f t="shared" si="79"/>
        <v>#DIV/0!</v>
      </c>
      <c r="S140" s="51">
        <f t="shared" si="80"/>
        <v>13.099999999999969</v>
      </c>
      <c r="T140" s="26"/>
      <c r="U140" s="48">
        <f t="shared" si="123"/>
        <v>100</v>
      </c>
      <c r="V140" s="53">
        <f t="shared" si="119"/>
        <v>0.96150000000000024</v>
      </c>
      <c r="W140" s="53">
        <f t="shared" si="114"/>
        <v>6.666666666666667</v>
      </c>
      <c r="X140" s="54">
        <f t="shared" si="124"/>
        <v>6.5999999999999925</v>
      </c>
      <c r="Y140" s="5">
        <f t="shared" si="125"/>
        <v>12</v>
      </c>
      <c r="Z140" s="4">
        <f t="shared" si="125"/>
        <v>9.7323600973236015</v>
      </c>
      <c r="AA140" s="4">
        <f t="shared" si="125"/>
        <v>5.9729156528791574</v>
      </c>
      <c r="AB140" s="67"/>
    </row>
    <row r="141" spans="15:28" x14ac:dyDescent="0.2">
      <c r="O141" s="68" t="e">
        <f t="shared" si="76"/>
        <v>#DIV/0!</v>
      </c>
      <c r="P141" s="49">
        <f t="shared" si="77"/>
        <v>0</v>
      </c>
      <c r="Q141" s="48" t="e">
        <f t="shared" si="78"/>
        <v>#DIV/0!</v>
      </c>
      <c r="R141" s="48" t="e">
        <f t="shared" si="79"/>
        <v>#DIV/0!</v>
      </c>
      <c r="S141" s="51">
        <f t="shared" si="80"/>
        <v>13.199999999999969</v>
      </c>
      <c r="T141" s="26"/>
      <c r="U141" s="48">
        <f t="shared" si="123"/>
        <v>100</v>
      </c>
      <c r="V141" s="53">
        <f t="shared" si="119"/>
        <v>0.96150000000000024</v>
      </c>
      <c r="W141" s="53">
        <f t="shared" si="114"/>
        <v>6.666666666666667</v>
      </c>
      <c r="X141" s="54">
        <f t="shared" si="124"/>
        <v>6.5999999999999925</v>
      </c>
      <c r="Y141" s="5">
        <f t="shared" ref="Y141:AA142" si="126">P$76</f>
        <v>10</v>
      </c>
      <c r="Z141" s="4">
        <f t="shared" si="126"/>
        <v>8.1103000811030022</v>
      </c>
      <c r="AA141" s="4">
        <f t="shared" si="126"/>
        <v>4.3508556366585562</v>
      </c>
      <c r="AB141" s="67"/>
    </row>
    <row r="142" spans="15:28" x14ac:dyDescent="0.2">
      <c r="O142" s="68" t="e">
        <f t="shared" si="76"/>
        <v>#DIV/0!</v>
      </c>
      <c r="P142" s="49">
        <f t="shared" si="77"/>
        <v>0</v>
      </c>
      <c r="Q142" s="48" t="e">
        <f t="shared" si="78"/>
        <v>#DIV/0!</v>
      </c>
      <c r="R142" s="48" t="e">
        <f t="shared" si="79"/>
        <v>#DIV/0!</v>
      </c>
      <c r="S142" s="51">
        <f t="shared" si="80"/>
        <v>13.299999999999969</v>
      </c>
      <c r="T142" s="26"/>
      <c r="U142" s="48">
        <f t="shared" si="123"/>
        <v>100</v>
      </c>
      <c r="V142" s="53">
        <f t="shared" si="119"/>
        <v>0.96150000000000024</v>
      </c>
      <c r="W142" s="53">
        <f t="shared" si="114"/>
        <v>6.666666666666667</v>
      </c>
      <c r="X142" s="54">
        <f t="shared" si="124"/>
        <v>6.6999999999999922</v>
      </c>
      <c r="Y142" s="5">
        <f t="shared" si="126"/>
        <v>10</v>
      </c>
      <c r="Z142" s="4">
        <f t="shared" si="126"/>
        <v>8.1103000811030022</v>
      </c>
      <c r="AA142" s="4">
        <f t="shared" si="126"/>
        <v>4.3508556366585562</v>
      </c>
      <c r="AB142" s="67"/>
    </row>
    <row r="143" spans="15:28" x14ac:dyDescent="0.2">
      <c r="O143" s="68" t="e">
        <f t="shared" si="76"/>
        <v>#DIV/0!</v>
      </c>
      <c r="P143" s="49">
        <f t="shared" si="77"/>
        <v>0</v>
      </c>
      <c r="Q143" s="48" t="e">
        <f t="shared" si="78"/>
        <v>#DIV/0!</v>
      </c>
      <c r="R143" s="48" t="e">
        <f t="shared" si="79"/>
        <v>#DIV/0!</v>
      </c>
      <c r="S143" s="51">
        <f t="shared" si="80"/>
        <v>13.399999999999968</v>
      </c>
      <c r="T143" s="26"/>
      <c r="U143" s="48">
        <f t="shared" si="123"/>
        <v>100</v>
      </c>
      <c r="V143" s="53">
        <f t="shared" si="119"/>
        <v>0.96150000000000024</v>
      </c>
      <c r="W143" s="53">
        <f t="shared" si="114"/>
        <v>6.666666666666667</v>
      </c>
      <c r="X143" s="54">
        <f t="shared" si="124"/>
        <v>6.6999999999999922</v>
      </c>
      <c r="Y143" s="5">
        <f t="shared" ref="Y143:AA144" si="127">P$77</f>
        <v>12</v>
      </c>
      <c r="Z143" s="4">
        <f t="shared" si="127"/>
        <v>9.1785222579164767</v>
      </c>
      <c r="AA143" s="4">
        <f t="shared" si="127"/>
        <v>5.4604111468053649</v>
      </c>
      <c r="AB143" s="67"/>
    </row>
    <row r="144" spans="15:28" x14ac:dyDescent="0.2">
      <c r="O144" s="68" t="e">
        <f t="shared" si="76"/>
        <v>#DIV/0!</v>
      </c>
      <c r="P144" s="49">
        <f t="shared" si="77"/>
        <v>0</v>
      </c>
      <c r="Q144" s="48" t="e">
        <f t="shared" si="78"/>
        <v>#DIV/0!</v>
      </c>
      <c r="R144" s="48" t="e">
        <f t="shared" si="79"/>
        <v>#DIV/0!</v>
      </c>
      <c r="S144" s="51">
        <f t="shared" ref="S144:S169" si="128">S143+0.1</f>
        <v>13.499999999999968</v>
      </c>
      <c r="T144" s="26"/>
      <c r="U144" s="48">
        <f t="shared" si="123"/>
        <v>100</v>
      </c>
      <c r="V144" s="53">
        <f t="shared" si="119"/>
        <v>0.96150000000000024</v>
      </c>
      <c r="W144" s="53">
        <f t="shared" si="114"/>
        <v>6.666666666666667</v>
      </c>
      <c r="X144" s="54">
        <f t="shared" si="124"/>
        <v>6.7999999999999918</v>
      </c>
      <c r="Y144" s="5">
        <f t="shared" si="127"/>
        <v>12</v>
      </c>
      <c r="Z144" s="4">
        <f t="shared" si="127"/>
        <v>9.1785222579164767</v>
      </c>
      <c r="AA144" s="4">
        <f t="shared" si="127"/>
        <v>5.4604111468053649</v>
      </c>
      <c r="AB144" s="67"/>
    </row>
    <row r="145" spans="15:28" x14ac:dyDescent="0.2">
      <c r="O145" s="68" t="e">
        <f t="shared" si="76"/>
        <v>#DIV/0!</v>
      </c>
      <c r="P145" s="49">
        <f t="shared" si="77"/>
        <v>0</v>
      </c>
      <c r="Q145" s="48" t="e">
        <f t="shared" si="78"/>
        <v>#DIV/0!</v>
      </c>
      <c r="R145" s="48" t="e">
        <f t="shared" si="79"/>
        <v>#DIV/0!</v>
      </c>
      <c r="S145" s="51">
        <f t="shared" si="128"/>
        <v>13.599999999999968</v>
      </c>
      <c r="T145" s="26"/>
      <c r="U145" s="48">
        <f t="shared" si="123"/>
        <v>100</v>
      </c>
      <c r="V145" s="53">
        <f t="shared" si="119"/>
        <v>0.96150000000000024</v>
      </c>
      <c r="W145" s="53">
        <f t="shared" si="114"/>
        <v>6.666666666666667</v>
      </c>
      <c r="X145" s="54">
        <f t="shared" si="124"/>
        <v>6.7999999999999918</v>
      </c>
      <c r="Y145" s="5">
        <f t="shared" ref="Y145:AA146" si="129">P$78</f>
        <v>12</v>
      </c>
      <c r="Z145" s="4">
        <f t="shared" si="129"/>
        <v>9.1785222579164767</v>
      </c>
      <c r="AA145" s="4">
        <f t="shared" si="129"/>
        <v>5.4604111468053649</v>
      </c>
      <c r="AB145" s="67"/>
    </row>
    <row r="146" spans="15:28" x14ac:dyDescent="0.2">
      <c r="O146" s="68" t="e">
        <f t="shared" si="76"/>
        <v>#DIV/0!</v>
      </c>
      <c r="P146" s="49">
        <f t="shared" si="77"/>
        <v>0</v>
      </c>
      <c r="Q146" s="48" t="e">
        <f t="shared" si="78"/>
        <v>#DIV/0!</v>
      </c>
      <c r="R146" s="48" t="e">
        <f t="shared" si="79"/>
        <v>#DIV/0!</v>
      </c>
      <c r="S146" s="51">
        <f t="shared" si="128"/>
        <v>13.699999999999967</v>
      </c>
      <c r="T146" s="26"/>
      <c r="U146" s="48">
        <f t="shared" si="123"/>
        <v>100</v>
      </c>
      <c r="V146" s="53">
        <f t="shared" si="119"/>
        <v>0.96150000000000024</v>
      </c>
      <c r="W146" s="53">
        <f t="shared" si="114"/>
        <v>6.666666666666667</v>
      </c>
      <c r="X146" s="54">
        <f t="shared" si="124"/>
        <v>6.8999999999999915</v>
      </c>
      <c r="Y146" s="5">
        <f t="shared" si="129"/>
        <v>12</v>
      </c>
      <c r="Z146" s="4">
        <f t="shared" si="129"/>
        <v>9.1785222579164767</v>
      </c>
      <c r="AA146" s="4">
        <f t="shared" si="129"/>
        <v>5.4604111468053649</v>
      </c>
      <c r="AB146" s="67"/>
    </row>
    <row r="147" spans="15:28" x14ac:dyDescent="0.2">
      <c r="O147" s="68" t="e">
        <f t="shared" si="76"/>
        <v>#DIV/0!</v>
      </c>
      <c r="P147" s="49">
        <f t="shared" si="77"/>
        <v>0</v>
      </c>
      <c r="Q147" s="48" t="e">
        <f t="shared" si="78"/>
        <v>#DIV/0!</v>
      </c>
      <c r="R147" s="48" t="e">
        <f t="shared" si="79"/>
        <v>#DIV/0!</v>
      </c>
      <c r="S147" s="51">
        <f t="shared" si="128"/>
        <v>13.799999999999967</v>
      </c>
      <c r="T147" s="26"/>
      <c r="U147" s="48">
        <f t="shared" si="123"/>
        <v>100</v>
      </c>
      <c r="V147" s="53">
        <f t="shared" si="119"/>
        <v>1.0235000000000003</v>
      </c>
      <c r="W147" s="53">
        <f t="shared" si="114"/>
        <v>6.666666666666667</v>
      </c>
      <c r="X147" s="54">
        <f t="shared" si="124"/>
        <v>6.8999999999999915</v>
      </c>
      <c r="Y147" s="5">
        <f t="shared" ref="Y147:AA148" si="130">P$79</f>
        <v>12</v>
      </c>
      <c r="Z147" s="4">
        <f t="shared" si="130"/>
        <v>9.1785222579164767</v>
      </c>
      <c r="AA147" s="4">
        <f t="shared" si="130"/>
        <v>5.4604111468053649</v>
      </c>
      <c r="AB147" s="67"/>
    </row>
    <row r="148" spans="15:28" x14ac:dyDescent="0.2">
      <c r="O148" s="68" t="e">
        <f t="shared" si="76"/>
        <v>#DIV/0!</v>
      </c>
      <c r="P148" s="49">
        <f t="shared" si="77"/>
        <v>0</v>
      </c>
      <c r="Q148" s="48" t="e">
        <f t="shared" si="78"/>
        <v>#DIV/0!</v>
      </c>
      <c r="R148" s="48" t="e">
        <f t="shared" si="79"/>
        <v>#DIV/0!</v>
      </c>
      <c r="S148" s="51">
        <f t="shared" si="128"/>
        <v>13.899999999999967</v>
      </c>
      <c r="T148" s="26"/>
      <c r="U148" s="60">
        <v>100</v>
      </c>
      <c r="V148" s="53">
        <f t="shared" si="119"/>
        <v>1.0235000000000003</v>
      </c>
      <c r="W148" s="53">
        <f t="shared" si="114"/>
        <v>6.666666666666667</v>
      </c>
      <c r="X148" s="54">
        <f t="shared" si="124"/>
        <v>6.9999999999999911</v>
      </c>
      <c r="Y148" s="5">
        <f t="shared" si="130"/>
        <v>12</v>
      </c>
      <c r="Z148" s="4">
        <f t="shared" si="130"/>
        <v>9.1785222579164767</v>
      </c>
      <c r="AA148" s="4">
        <f t="shared" si="130"/>
        <v>5.4604111468053649</v>
      </c>
      <c r="AB148" s="67"/>
    </row>
    <row r="149" spans="15:28" x14ac:dyDescent="0.2">
      <c r="O149" s="68" t="e">
        <f t="shared" si="76"/>
        <v>#DIV/0!</v>
      </c>
      <c r="P149" s="49">
        <f t="shared" si="77"/>
        <v>0</v>
      </c>
      <c r="Q149" s="48" t="e">
        <f t="shared" si="78"/>
        <v>#DIV/0!</v>
      </c>
      <c r="R149" s="48" t="e">
        <f t="shared" si="79"/>
        <v>#DIV/0!</v>
      </c>
      <c r="S149" s="51">
        <f t="shared" si="128"/>
        <v>13.999999999999966</v>
      </c>
      <c r="T149" s="26"/>
      <c r="U149" s="48">
        <f t="shared" ref="U149:U157" si="131">U148+(($U$158-$U$148)/10)</f>
        <v>100</v>
      </c>
      <c r="V149" s="53">
        <f t="shared" si="119"/>
        <v>1.0235000000000003</v>
      </c>
      <c r="W149" s="53">
        <f t="shared" si="114"/>
        <v>6.666666666666667</v>
      </c>
      <c r="X149" s="54">
        <f t="shared" si="124"/>
        <v>6.9999999999999911</v>
      </c>
      <c r="Y149" s="5">
        <f t="shared" ref="Y149:AA150" si="132">P$80</f>
        <v>11</v>
      </c>
      <c r="Z149" s="4">
        <f t="shared" si="132"/>
        <v>8.4136454030901024</v>
      </c>
      <c r="AA149" s="4">
        <f t="shared" si="132"/>
        <v>4.6955342919789906</v>
      </c>
      <c r="AB149" s="67"/>
    </row>
    <row r="150" spans="15:28" x14ac:dyDescent="0.2">
      <c r="O150" s="68" t="e">
        <f t="shared" si="76"/>
        <v>#DIV/0!</v>
      </c>
      <c r="P150" s="49">
        <f t="shared" si="77"/>
        <v>0</v>
      </c>
      <c r="Q150" s="48" t="e">
        <f t="shared" si="78"/>
        <v>#DIV/0!</v>
      </c>
      <c r="R150" s="48" t="e">
        <f t="shared" si="79"/>
        <v>#DIV/0!</v>
      </c>
      <c r="S150" s="51">
        <f t="shared" si="128"/>
        <v>14.099999999999966</v>
      </c>
      <c r="T150" s="26"/>
      <c r="U150" s="48">
        <f t="shared" si="131"/>
        <v>100</v>
      </c>
      <c r="V150" s="53">
        <f t="shared" si="119"/>
        <v>1.0235000000000003</v>
      </c>
      <c r="W150" s="53">
        <f t="shared" si="114"/>
        <v>6.666666666666667</v>
      </c>
      <c r="X150" s="54">
        <f t="shared" si="124"/>
        <v>7.0999999999999908</v>
      </c>
      <c r="Y150" s="5">
        <f t="shared" si="132"/>
        <v>11</v>
      </c>
      <c r="Z150" s="4">
        <f t="shared" si="132"/>
        <v>8.4136454030901024</v>
      </c>
      <c r="AA150" s="4">
        <f t="shared" si="132"/>
        <v>4.6955342919789906</v>
      </c>
      <c r="AB150" s="67"/>
    </row>
    <row r="151" spans="15:28" x14ac:dyDescent="0.2">
      <c r="O151" s="68" t="e">
        <f t="shared" si="76"/>
        <v>#DIV/0!</v>
      </c>
      <c r="P151" s="49">
        <f t="shared" si="77"/>
        <v>0</v>
      </c>
      <c r="Q151" s="48" t="e">
        <f t="shared" si="78"/>
        <v>#DIV/0!</v>
      </c>
      <c r="R151" s="48" t="e">
        <f t="shared" si="79"/>
        <v>#DIV/0!</v>
      </c>
      <c r="S151" s="51">
        <f t="shared" si="128"/>
        <v>14.199999999999966</v>
      </c>
      <c r="T151" s="26"/>
      <c r="U151" s="48">
        <f t="shared" si="131"/>
        <v>100</v>
      </c>
      <c r="V151" s="53">
        <f t="shared" si="119"/>
        <v>1.0235000000000003</v>
      </c>
      <c r="W151" s="53">
        <f t="shared" si="114"/>
        <v>6.666666666666667</v>
      </c>
      <c r="X151" s="54">
        <f t="shared" si="124"/>
        <v>7.0999999999999908</v>
      </c>
      <c r="Y151" s="5">
        <f t="shared" ref="Y151:AA152" si="133">P$81</f>
        <v>12</v>
      </c>
      <c r="Z151" s="4">
        <f t="shared" si="133"/>
        <v>9.1785222579164767</v>
      </c>
      <c r="AA151" s="4">
        <f t="shared" si="133"/>
        <v>5.4604111468053649</v>
      </c>
      <c r="AB151" s="67"/>
    </row>
    <row r="152" spans="15:28" x14ac:dyDescent="0.2">
      <c r="O152" s="68" t="e">
        <f t="shared" si="76"/>
        <v>#DIV/0!</v>
      </c>
      <c r="P152" s="49">
        <f t="shared" si="77"/>
        <v>0</v>
      </c>
      <c r="Q152" s="48" t="e">
        <f t="shared" si="78"/>
        <v>#DIV/0!</v>
      </c>
      <c r="R152" s="48" t="e">
        <f t="shared" si="79"/>
        <v>#DIV/0!</v>
      </c>
      <c r="S152" s="51">
        <f t="shared" si="128"/>
        <v>14.299999999999965</v>
      </c>
      <c r="T152" s="26"/>
      <c r="U152" s="48">
        <f t="shared" si="131"/>
        <v>100</v>
      </c>
      <c r="V152" s="53">
        <f t="shared" si="119"/>
        <v>1.0235000000000003</v>
      </c>
      <c r="W152" s="53">
        <f t="shared" si="114"/>
        <v>6.666666666666667</v>
      </c>
      <c r="X152" s="54">
        <f t="shared" si="124"/>
        <v>7.1999999999999904</v>
      </c>
      <c r="Y152" s="5">
        <f t="shared" si="133"/>
        <v>12</v>
      </c>
      <c r="Z152" s="4">
        <f t="shared" si="133"/>
        <v>9.1785222579164767</v>
      </c>
      <c r="AA152" s="4">
        <f t="shared" si="133"/>
        <v>5.4604111468053649</v>
      </c>
      <c r="AB152" s="67"/>
    </row>
    <row r="153" spans="15:28" x14ac:dyDescent="0.2">
      <c r="O153" s="68" t="e">
        <f t="shared" si="76"/>
        <v>#DIV/0!</v>
      </c>
      <c r="P153" s="49">
        <f t="shared" si="77"/>
        <v>0</v>
      </c>
      <c r="Q153" s="48" t="e">
        <f t="shared" si="78"/>
        <v>#DIV/0!</v>
      </c>
      <c r="R153" s="48" t="e">
        <f t="shared" si="79"/>
        <v>#DIV/0!</v>
      </c>
      <c r="S153" s="51">
        <f t="shared" si="128"/>
        <v>14.399999999999965</v>
      </c>
      <c r="T153" s="26"/>
      <c r="U153" s="48">
        <f t="shared" si="131"/>
        <v>100</v>
      </c>
      <c r="V153" s="53">
        <f t="shared" si="119"/>
        <v>1.0235000000000003</v>
      </c>
      <c r="W153" s="53">
        <f t="shared" si="114"/>
        <v>6.666666666666667</v>
      </c>
      <c r="X153" s="54">
        <f t="shared" si="124"/>
        <v>7.1999999999999904</v>
      </c>
      <c r="Y153" s="5">
        <f t="shared" ref="Y153:AA154" si="134">P$82</f>
        <v>11</v>
      </c>
      <c r="Z153" s="4">
        <f t="shared" si="134"/>
        <v>8.4136454030901024</v>
      </c>
      <c r="AA153" s="4">
        <f t="shared" si="134"/>
        <v>4.6955342919789906</v>
      </c>
      <c r="AB153" s="67"/>
    </row>
    <row r="154" spans="15:28" x14ac:dyDescent="0.2">
      <c r="O154" s="68" t="e">
        <f t="shared" si="76"/>
        <v>#DIV/0!</v>
      </c>
      <c r="P154" s="49">
        <f t="shared" si="77"/>
        <v>0</v>
      </c>
      <c r="Q154" s="48" t="e">
        <f t="shared" si="78"/>
        <v>#DIV/0!</v>
      </c>
      <c r="R154" s="48" t="e">
        <f t="shared" si="79"/>
        <v>#DIV/0!</v>
      </c>
      <c r="S154" s="51">
        <f t="shared" si="128"/>
        <v>14.499999999999964</v>
      </c>
      <c r="T154" s="26"/>
      <c r="U154" s="48">
        <f t="shared" si="131"/>
        <v>100</v>
      </c>
      <c r="V154" s="53">
        <f t="shared" si="119"/>
        <v>1.0235000000000003</v>
      </c>
      <c r="W154" s="53">
        <f t="shared" si="114"/>
        <v>6.666666666666667</v>
      </c>
      <c r="X154" s="54">
        <f t="shared" si="124"/>
        <v>7.2999999999999901</v>
      </c>
      <c r="Y154" s="5">
        <f t="shared" si="134"/>
        <v>11</v>
      </c>
      <c r="Z154" s="4">
        <f t="shared" si="134"/>
        <v>8.4136454030901024</v>
      </c>
      <c r="AA154" s="4">
        <f t="shared" si="134"/>
        <v>4.6955342919789906</v>
      </c>
      <c r="AB154" s="67"/>
    </row>
    <row r="155" spans="15:28" x14ac:dyDescent="0.2">
      <c r="O155" s="68" t="e">
        <f t="shared" si="76"/>
        <v>#DIV/0!</v>
      </c>
      <c r="P155" s="49">
        <f t="shared" si="77"/>
        <v>0</v>
      </c>
      <c r="Q155" s="48" t="e">
        <f t="shared" si="78"/>
        <v>#DIV/0!</v>
      </c>
      <c r="R155" s="48" t="e">
        <f t="shared" si="79"/>
        <v>#DIV/0!</v>
      </c>
      <c r="S155" s="51">
        <f t="shared" si="128"/>
        <v>14.599999999999964</v>
      </c>
      <c r="T155" s="26"/>
      <c r="U155" s="48">
        <f t="shared" si="131"/>
        <v>100</v>
      </c>
      <c r="V155" s="53">
        <f t="shared" si="119"/>
        <v>1.0235000000000003</v>
      </c>
      <c r="W155" s="53">
        <f t="shared" si="114"/>
        <v>6.666666666666667</v>
      </c>
      <c r="X155" s="54">
        <f t="shared" si="124"/>
        <v>7.2999999999999901</v>
      </c>
      <c r="Y155" s="5">
        <f t="shared" ref="Y155:AA156" si="135">P$83</f>
        <v>11</v>
      </c>
      <c r="Z155" s="4">
        <f t="shared" si="135"/>
        <v>8.4136454030901024</v>
      </c>
      <c r="AA155" s="4">
        <f t="shared" si="135"/>
        <v>4.6955342919789906</v>
      </c>
      <c r="AB155" s="67"/>
    </row>
    <row r="156" spans="15:28" x14ac:dyDescent="0.2">
      <c r="O156" s="68" t="e">
        <f t="shared" si="76"/>
        <v>#DIV/0!</v>
      </c>
      <c r="P156" s="49">
        <f t="shared" si="77"/>
        <v>0</v>
      </c>
      <c r="Q156" s="48" t="e">
        <f t="shared" si="78"/>
        <v>#DIV/0!</v>
      </c>
      <c r="R156" s="48" t="e">
        <f t="shared" si="79"/>
        <v>#DIV/0!</v>
      </c>
      <c r="S156" s="51">
        <f t="shared" si="128"/>
        <v>14.699999999999964</v>
      </c>
      <c r="T156" s="26"/>
      <c r="U156" s="48">
        <f t="shared" si="131"/>
        <v>100</v>
      </c>
      <c r="V156" s="53">
        <f t="shared" si="119"/>
        <v>1.0235000000000003</v>
      </c>
      <c r="W156" s="53">
        <f t="shared" si="114"/>
        <v>6.666666666666667</v>
      </c>
      <c r="X156" s="54">
        <f t="shared" si="124"/>
        <v>7.3999999999999897</v>
      </c>
      <c r="Y156" s="5">
        <f t="shared" si="135"/>
        <v>11</v>
      </c>
      <c r="Z156" s="4">
        <f t="shared" si="135"/>
        <v>8.4136454030901024</v>
      </c>
      <c r="AA156" s="4">
        <f t="shared" si="135"/>
        <v>4.6955342919789906</v>
      </c>
      <c r="AB156" s="67"/>
    </row>
    <row r="157" spans="15:28" x14ac:dyDescent="0.2">
      <c r="O157" s="68" t="e">
        <f t="shared" si="76"/>
        <v>#DIV/0!</v>
      </c>
      <c r="P157" s="49">
        <f t="shared" si="77"/>
        <v>0</v>
      </c>
      <c r="Q157" s="48" t="e">
        <f t="shared" si="78"/>
        <v>#DIV/0!</v>
      </c>
      <c r="R157" s="48" t="e">
        <f t="shared" si="79"/>
        <v>#DIV/0!</v>
      </c>
      <c r="S157" s="51">
        <f t="shared" si="128"/>
        <v>14.799999999999963</v>
      </c>
      <c r="T157" s="26"/>
      <c r="U157" s="48">
        <f t="shared" si="131"/>
        <v>100</v>
      </c>
      <c r="V157" s="53">
        <f t="shared" si="119"/>
        <v>1.0855000000000004</v>
      </c>
      <c r="W157" s="53">
        <f t="shared" si="114"/>
        <v>6.666666666666667</v>
      </c>
      <c r="X157" s="54">
        <f t="shared" si="124"/>
        <v>7.3999999999999897</v>
      </c>
      <c r="Y157" s="5">
        <f t="shared" ref="Y157:AA158" si="136">P$84</f>
        <v>12</v>
      </c>
      <c r="Z157" s="5">
        <f t="shared" si="136"/>
        <v>9.1785222579164767</v>
      </c>
      <c r="AA157" s="5">
        <f t="shared" si="136"/>
        <v>5.4604111468053649</v>
      </c>
      <c r="AB157" s="67"/>
    </row>
    <row r="158" spans="15:28" x14ac:dyDescent="0.2">
      <c r="O158" s="68" t="e">
        <f t="shared" si="76"/>
        <v>#DIV/0!</v>
      </c>
      <c r="P158" s="49">
        <f t="shared" si="77"/>
        <v>0</v>
      </c>
      <c r="Q158" s="48" t="e">
        <f t="shared" si="78"/>
        <v>#DIV/0!</v>
      </c>
      <c r="R158" s="48" t="e">
        <f t="shared" si="79"/>
        <v>#DIV/0!</v>
      </c>
      <c r="S158" s="51">
        <f t="shared" si="128"/>
        <v>14.899999999999963</v>
      </c>
      <c r="T158" s="26"/>
      <c r="U158" s="60">
        <v>100</v>
      </c>
      <c r="V158" s="53">
        <f t="shared" si="119"/>
        <v>1.0855000000000004</v>
      </c>
      <c r="W158" s="53">
        <f t="shared" ref="W158:W181" si="137">U158*0.001/0.015</f>
        <v>6.666666666666667</v>
      </c>
      <c r="X158" s="54">
        <f t="shared" si="124"/>
        <v>7.4999999999999893</v>
      </c>
      <c r="Y158" s="5">
        <f t="shared" si="136"/>
        <v>12</v>
      </c>
      <c r="Z158" s="5">
        <f t="shared" si="136"/>
        <v>9.1785222579164767</v>
      </c>
      <c r="AA158" s="5">
        <f t="shared" si="136"/>
        <v>5.4604111468053649</v>
      </c>
      <c r="AB158" s="67"/>
    </row>
    <row r="159" spans="15:28" x14ac:dyDescent="0.2">
      <c r="O159" s="68" t="e">
        <f t="shared" si="76"/>
        <v>#DIV/0!</v>
      </c>
      <c r="P159" s="49">
        <f t="shared" si="77"/>
        <v>0</v>
      </c>
      <c r="Q159" s="48" t="e">
        <f t="shared" si="78"/>
        <v>#DIV/0!</v>
      </c>
      <c r="R159" s="48" t="e">
        <f t="shared" si="79"/>
        <v>#DIV/0!</v>
      </c>
      <c r="S159" s="51">
        <f t="shared" si="128"/>
        <v>14.999999999999963</v>
      </c>
      <c r="T159" s="26"/>
      <c r="U159" s="48">
        <f t="shared" ref="U159:U167" si="138">U158+(($U$168-$U$158)/10)</f>
        <v>91</v>
      </c>
      <c r="V159" s="53">
        <f t="shared" si="119"/>
        <v>1.0855000000000004</v>
      </c>
      <c r="W159" s="53">
        <f t="shared" si="137"/>
        <v>6.0666666666666664</v>
      </c>
      <c r="X159" s="54">
        <f t="shared" si="124"/>
        <v>7.4999999999999893</v>
      </c>
      <c r="Y159" s="5">
        <f t="shared" ref="Y159:AA160" si="139">P$85</f>
        <v>13</v>
      </c>
      <c r="Z159" s="5">
        <f t="shared" si="139"/>
        <v>9.9433991127428492</v>
      </c>
      <c r="AA159" s="5">
        <f t="shared" si="139"/>
        <v>6.2252880016317373</v>
      </c>
      <c r="AB159" s="67"/>
    </row>
    <row r="160" spans="15:28" x14ac:dyDescent="0.2">
      <c r="O160" s="68" t="e">
        <f t="shared" si="76"/>
        <v>#DIV/0!</v>
      </c>
      <c r="P160" s="49">
        <f t="shared" si="77"/>
        <v>0</v>
      </c>
      <c r="Q160" s="48" t="e">
        <f t="shared" si="78"/>
        <v>#DIV/0!</v>
      </c>
      <c r="R160" s="48" t="e">
        <f t="shared" si="79"/>
        <v>#DIV/0!</v>
      </c>
      <c r="S160" s="51">
        <f t="shared" si="128"/>
        <v>15.099999999999962</v>
      </c>
      <c r="T160" s="26"/>
      <c r="U160" s="48">
        <f t="shared" si="138"/>
        <v>82</v>
      </c>
      <c r="V160" s="53">
        <f t="shared" si="119"/>
        <v>1.0855000000000004</v>
      </c>
      <c r="W160" s="53">
        <f t="shared" si="137"/>
        <v>5.4666666666666668</v>
      </c>
      <c r="X160" s="54">
        <f t="shared" si="124"/>
        <v>7.599999999999989</v>
      </c>
      <c r="Y160" s="5">
        <f t="shared" si="139"/>
        <v>13</v>
      </c>
      <c r="Z160" s="5">
        <f t="shared" si="139"/>
        <v>9.9433991127428492</v>
      </c>
      <c r="AA160" s="5">
        <f t="shared" si="139"/>
        <v>6.2252880016317373</v>
      </c>
      <c r="AB160" s="67"/>
    </row>
    <row r="161" spans="15:28" x14ac:dyDescent="0.2">
      <c r="O161" s="68" t="e">
        <f t="shared" si="76"/>
        <v>#DIV/0!</v>
      </c>
      <c r="P161" s="49">
        <f t="shared" si="77"/>
        <v>0</v>
      </c>
      <c r="Q161" s="48" t="e">
        <f t="shared" si="78"/>
        <v>#DIV/0!</v>
      </c>
      <c r="R161" s="48" t="e">
        <f t="shared" si="79"/>
        <v>#DIV/0!</v>
      </c>
      <c r="S161" s="51">
        <f t="shared" si="128"/>
        <v>15.199999999999962</v>
      </c>
      <c r="T161" s="26"/>
      <c r="U161" s="48">
        <f t="shared" si="138"/>
        <v>73</v>
      </c>
      <c r="V161" s="53">
        <f t="shared" si="119"/>
        <v>1.0855000000000004</v>
      </c>
      <c r="W161" s="53">
        <f t="shared" si="137"/>
        <v>4.8666666666666663</v>
      </c>
      <c r="X161" s="54">
        <f t="shared" si="124"/>
        <v>7.599999999999989</v>
      </c>
      <c r="Y161" s="5">
        <f t="shared" ref="Y161:AA162" si="140">P$86</f>
        <v>13</v>
      </c>
      <c r="Z161" s="5">
        <f t="shared" si="140"/>
        <v>9.9433991127428492</v>
      </c>
      <c r="AA161" s="5">
        <f t="shared" si="140"/>
        <v>6.2252880016317373</v>
      </c>
      <c r="AB161" s="67"/>
    </row>
    <row r="162" spans="15:28" x14ac:dyDescent="0.2">
      <c r="O162" s="68" t="e">
        <f t="shared" si="76"/>
        <v>#DIV/0!</v>
      </c>
      <c r="P162" s="49">
        <f t="shared" si="77"/>
        <v>0</v>
      </c>
      <c r="Q162" s="48" t="e">
        <f t="shared" si="78"/>
        <v>#DIV/0!</v>
      </c>
      <c r="R162" s="48" t="e">
        <f t="shared" si="79"/>
        <v>#DIV/0!</v>
      </c>
      <c r="S162" s="51">
        <f t="shared" si="128"/>
        <v>15.299999999999962</v>
      </c>
      <c r="T162" s="26"/>
      <c r="U162" s="48">
        <f t="shared" si="138"/>
        <v>64</v>
      </c>
      <c r="V162" s="53">
        <f t="shared" si="119"/>
        <v>1.0855000000000004</v>
      </c>
      <c r="W162" s="53">
        <f t="shared" si="137"/>
        <v>4.2666666666666666</v>
      </c>
      <c r="X162" s="54">
        <f t="shared" si="124"/>
        <v>7.6999999999999886</v>
      </c>
      <c r="Y162" s="5">
        <f t="shared" si="140"/>
        <v>13</v>
      </c>
      <c r="Z162" s="5">
        <f t="shared" si="140"/>
        <v>9.9433991127428492</v>
      </c>
      <c r="AA162" s="5">
        <f t="shared" si="140"/>
        <v>6.2252880016317373</v>
      </c>
      <c r="AB162" s="67"/>
    </row>
    <row r="163" spans="15:28" x14ac:dyDescent="0.2">
      <c r="O163" s="68" t="e">
        <f t="shared" si="76"/>
        <v>#DIV/0!</v>
      </c>
      <c r="P163" s="49">
        <f t="shared" si="77"/>
        <v>0</v>
      </c>
      <c r="Q163" s="48" t="e">
        <f t="shared" si="78"/>
        <v>#DIV/0!</v>
      </c>
      <c r="R163" s="48" t="e">
        <f t="shared" si="79"/>
        <v>#DIV/0!</v>
      </c>
      <c r="S163" s="51">
        <f t="shared" si="128"/>
        <v>15.399999999999961</v>
      </c>
      <c r="T163" s="26"/>
      <c r="U163" s="48">
        <f t="shared" si="138"/>
        <v>55</v>
      </c>
      <c r="V163" s="53">
        <f t="shared" si="119"/>
        <v>1.0855000000000004</v>
      </c>
      <c r="W163" s="53">
        <f t="shared" si="137"/>
        <v>3.666666666666667</v>
      </c>
      <c r="X163" s="54">
        <f t="shared" si="124"/>
        <v>7.6999999999999886</v>
      </c>
      <c r="Y163" s="5">
        <f t="shared" ref="Y163:AA164" si="141">P$87</f>
        <v>13</v>
      </c>
      <c r="Z163" s="5">
        <f t="shared" si="141"/>
        <v>9.4080185265595588</v>
      </c>
      <c r="AA163" s="5">
        <f t="shared" si="141"/>
        <v>5.7312407487817811</v>
      </c>
      <c r="AB163" s="67"/>
    </row>
    <row r="164" spans="15:28" x14ac:dyDescent="0.2">
      <c r="O164" s="68" t="e">
        <f t="shared" si="76"/>
        <v>#DIV/0!</v>
      </c>
      <c r="P164" s="49">
        <f t="shared" si="77"/>
        <v>0</v>
      </c>
      <c r="Q164" s="48" t="e">
        <f t="shared" si="78"/>
        <v>#DIV/0!</v>
      </c>
      <c r="R164" s="48" t="e">
        <f t="shared" si="79"/>
        <v>#DIV/0!</v>
      </c>
      <c r="S164" s="51">
        <f t="shared" si="128"/>
        <v>15.499999999999961</v>
      </c>
      <c r="T164" s="26"/>
      <c r="U164" s="48">
        <f t="shared" si="138"/>
        <v>46</v>
      </c>
      <c r="V164" s="53">
        <f t="shared" ref="V164:V217" si="142">V154+$V$1</f>
        <v>1.0855000000000004</v>
      </c>
      <c r="W164" s="53">
        <f t="shared" si="137"/>
        <v>3.0666666666666669</v>
      </c>
      <c r="X164" s="54">
        <f t="shared" si="124"/>
        <v>7.7999999999999883</v>
      </c>
      <c r="Y164" s="5">
        <f t="shared" si="141"/>
        <v>13</v>
      </c>
      <c r="Z164" s="5">
        <f t="shared" si="141"/>
        <v>9.4080185265595588</v>
      </c>
      <c r="AA164" s="5">
        <f t="shared" si="141"/>
        <v>5.7312407487817811</v>
      </c>
      <c r="AB164" s="67"/>
    </row>
    <row r="165" spans="15:28" x14ac:dyDescent="0.2">
      <c r="O165" s="68" t="e">
        <f t="shared" si="76"/>
        <v>#DIV/0!</v>
      </c>
      <c r="P165" s="49">
        <f t="shared" si="77"/>
        <v>0</v>
      </c>
      <c r="Q165" s="48" t="e">
        <f t="shared" si="78"/>
        <v>#DIV/0!</v>
      </c>
      <c r="R165" s="48" t="e">
        <f t="shared" si="79"/>
        <v>#DIV/0!</v>
      </c>
      <c r="S165" s="51">
        <f t="shared" si="128"/>
        <v>15.599999999999961</v>
      </c>
      <c r="T165" s="26"/>
      <c r="U165" s="48">
        <f t="shared" si="138"/>
        <v>37</v>
      </c>
      <c r="V165" s="53">
        <f t="shared" si="142"/>
        <v>1.0855000000000004</v>
      </c>
      <c r="W165" s="53">
        <f t="shared" si="137"/>
        <v>2.4666666666666668</v>
      </c>
      <c r="X165" s="54">
        <f t="shared" si="124"/>
        <v>7.7999999999999883</v>
      </c>
      <c r="Y165" s="5">
        <f t="shared" ref="Y165:AA166" si="143">P$88</f>
        <v>13</v>
      </c>
      <c r="Z165" s="5">
        <f t="shared" si="143"/>
        <v>9.4080185265595588</v>
      </c>
      <c r="AA165" s="5">
        <f t="shared" si="143"/>
        <v>5.7312407487817811</v>
      </c>
      <c r="AB165" s="67"/>
    </row>
    <row r="166" spans="15:28" x14ac:dyDescent="0.2">
      <c r="O166" s="68" t="e">
        <f t="shared" si="76"/>
        <v>#DIV/0!</v>
      </c>
      <c r="P166" s="49">
        <f t="shared" si="77"/>
        <v>0</v>
      </c>
      <c r="Q166" s="48" t="e">
        <f t="shared" si="78"/>
        <v>#DIV/0!</v>
      </c>
      <c r="R166" s="48" t="e">
        <f t="shared" si="79"/>
        <v>#DIV/0!</v>
      </c>
      <c r="S166" s="51">
        <f t="shared" si="128"/>
        <v>15.69999999999996</v>
      </c>
      <c r="T166" s="26"/>
      <c r="U166" s="48">
        <f t="shared" si="138"/>
        <v>28</v>
      </c>
      <c r="V166" s="53">
        <f t="shared" si="142"/>
        <v>1.0855000000000004</v>
      </c>
      <c r="W166" s="53">
        <f t="shared" si="137"/>
        <v>1.8666666666666667</v>
      </c>
      <c r="X166" s="54">
        <f t="shared" si="124"/>
        <v>7.8999999999999879</v>
      </c>
      <c r="Y166" s="5">
        <f t="shared" si="143"/>
        <v>13</v>
      </c>
      <c r="Z166" s="5">
        <f t="shared" si="143"/>
        <v>9.4080185265595588</v>
      </c>
      <c r="AA166" s="5">
        <f t="shared" si="143"/>
        <v>5.7312407487817811</v>
      </c>
      <c r="AB166" s="67"/>
    </row>
    <row r="167" spans="15:28" x14ac:dyDescent="0.2">
      <c r="O167" s="68" t="e">
        <f t="shared" si="76"/>
        <v>#DIV/0!</v>
      </c>
      <c r="P167" s="49">
        <f t="shared" si="77"/>
        <v>0</v>
      </c>
      <c r="Q167" s="48" t="e">
        <f t="shared" si="78"/>
        <v>#DIV/0!</v>
      </c>
      <c r="R167" s="48" t="e">
        <f t="shared" si="79"/>
        <v>#DIV/0!</v>
      </c>
      <c r="S167" s="51">
        <f t="shared" si="128"/>
        <v>15.79999999999996</v>
      </c>
      <c r="T167" s="26"/>
      <c r="U167" s="48">
        <f t="shared" si="138"/>
        <v>19</v>
      </c>
      <c r="V167" s="53">
        <f t="shared" si="142"/>
        <v>1.1475000000000004</v>
      </c>
      <c r="W167" s="53">
        <f t="shared" si="137"/>
        <v>1.2666666666666666</v>
      </c>
      <c r="X167" s="54">
        <f t="shared" si="124"/>
        <v>7.8999999999999879</v>
      </c>
      <c r="Y167" s="5">
        <f t="shared" ref="Y167:AA168" si="144">P$89</f>
        <v>13</v>
      </c>
      <c r="Z167" s="5">
        <f t="shared" si="144"/>
        <v>9.4080185265595588</v>
      </c>
      <c r="AA167" s="5">
        <f t="shared" si="144"/>
        <v>5.7312407487817811</v>
      </c>
      <c r="AB167" s="67"/>
    </row>
    <row r="168" spans="15:28" x14ac:dyDescent="0.2">
      <c r="O168" s="68" t="e">
        <f t="shared" si="76"/>
        <v>#DIV/0!</v>
      </c>
      <c r="P168" s="49">
        <f t="shared" si="77"/>
        <v>0</v>
      </c>
      <c r="Q168" s="48" t="e">
        <f t="shared" si="78"/>
        <v>#DIV/0!</v>
      </c>
      <c r="R168" s="48" t="e">
        <f t="shared" si="79"/>
        <v>#DIV/0!</v>
      </c>
      <c r="S168" s="51">
        <f t="shared" si="128"/>
        <v>15.899999999999959</v>
      </c>
      <c r="T168" s="26"/>
      <c r="U168" s="60">
        <v>10</v>
      </c>
      <c r="V168" s="53">
        <f t="shared" si="142"/>
        <v>1.1475000000000004</v>
      </c>
      <c r="W168" s="53">
        <f t="shared" si="137"/>
        <v>0.66666666666666674</v>
      </c>
      <c r="X168" s="54">
        <f t="shared" si="124"/>
        <v>7.9999999999999876</v>
      </c>
      <c r="Y168" s="5">
        <f t="shared" si="144"/>
        <v>13</v>
      </c>
      <c r="Z168" s="5">
        <f t="shared" si="144"/>
        <v>9.4080185265595588</v>
      </c>
      <c r="AA168" s="5">
        <f t="shared" si="144"/>
        <v>5.7312407487817811</v>
      </c>
      <c r="AB168" s="67"/>
    </row>
    <row r="169" spans="15:28" x14ac:dyDescent="0.2">
      <c r="O169" s="68" t="e">
        <f t="shared" si="76"/>
        <v>#DIV/0!</v>
      </c>
      <c r="P169" s="49">
        <f t="shared" si="77"/>
        <v>0</v>
      </c>
      <c r="Q169" s="48" t="e">
        <f t="shared" si="78"/>
        <v>#DIV/0!</v>
      </c>
      <c r="R169" s="48" t="e">
        <f t="shared" si="79"/>
        <v>#DIV/0!</v>
      </c>
      <c r="S169" s="51">
        <f t="shared" si="128"/>
        <v>15.999999999999959</v>
      </c>
      <c r="T169" s="26"/>
      <c r="U169" s="48">
        <f t="shared" ref="U169:U177" si="145">U168+(($U$178-$U$168)/10)</f>
        <v>10</v>
      </c>
      <c r="V169" s="53">
        <f t="shared" si="142"/>
        <v>1.1475000000000004</v>
      </c>
      <c r="W169" s="53">
        <f t="shared" si="137"/>
        <v>0.66666666666666674</v>
      </c>
      <c r="X169" s="54">
        <f t="shared" si="124"/>
        <v>7.9999999999999876</v>
      </c>
      <c r="Y169" s="5">
        <f t="shared" ref="Y169:AA170" si="146">P$90</f>
        <v>14</v>
      </c>
      <c r="Z169" s="5">
        <f t="shared" si="146"/>
        <v>10.131712259371833</v>
      </c>
      <c r="AA169" s="5">
        <f t="shared" si="146"/>
        <v>6.4549344815940541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5"/>
        <v>10</v>
      </c>
      <c r="V170" s="53">
        <f t="shared" si="142"/>
        <v>1.1475000000000004</v>
      </c>
      <c r="W170" s="53">
        <f t="shared" si="137"/>
        <v>0.66666666666666674</v>
      </c>
      <c r="X170" s="54">
        <f t="shared" si="124"/>
        <v>8.0999999999999872</v>
      </c>
      <c r="Y170" s="5">
        <f t="shared" si="146"/>
        <v>14</v>
      </c>
      <c r="Z170" s="5">
        <f t="shared" si="146"/>
        <v>10.131712259371833</v>
      </c>
      <c r="AA170" s="5">
        <f t="shared" si="146"/>
        <v>6.4549344815940541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5"/>
        <v>10</v>
      </c>
      <c r="V171" s="53">
        <f t="shared" si="142"/>
        <v>1.1475000000000004</v>
      </c>
      <c r="W171" s="53">
        <f t="shared" si="137"/>
        <v>0.66666666666666674</v>
      </c>
      <c r="X171" s="54">
        <f t="shared" si="124"/>
        <v>8.0999999999999872</v>
      </c>
      <c r="Y171" s="5">
        <f t="shared" ref="Y171:AA172" si="147">P$91</f>
        <v>13</v>
      </c>
      <c r="Z171" s="5">
        <f t="shared" si="147"/>
        <v>9.4080185265595588</v>
      </c>
      <c r="AA171" s="5">
        <f t="shared" si="147"/>
        <v>5.7312407487817811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5"/>
        <v>10</v>
      </c>
      <c r="V172" s="53">
        <f t="shared" si="142"/>
        <v>1.1475000000000004</v>
      </c>
      <c r="W172" s="53">
        <f t="shared" si="137"/>
        <v>0.66666666666666674</v>
      </c>
      <c r="X172" s="54">
        <f t="shared" si="124"/>
        <v>8.1999999999999869</v>
      </c>
      <c r="Y172" s="5">
        <f t="shared" si="147"/>
        <v>13</v>
      </c>
      <c r="Z172" s="5">
        <f t="shared" si="147"/>
        <v>9.4080185265595588</v>
      </c>
      <c r="AA172" s="5">
        <f t="shared" si="147"/>
        <v>5.7312407487817811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5"/>
        <v>10</v>
      </c>
      <c r="V173" s="53">
        <f t="shared" si="142"/>
        <v>1.1475000000000004</v>
      </c>
      <c r="W173" s="53">
        <f t="shared" si="137"/>
        <v>0.66666666666666674</v>
      </c>
      <c r="X173" s="54">
        <f t="shared" si="124"/>
        <v>8.1999999999999869</v>
      </c>
      <c r="Y173" s="5">
        <f t="shared" ref="Y173:AA174" si="148">P$92</f>
        <v>14</v>
      </c>
      <c r="Z173" s="5">
        <f t="shared" si="148"/>
        <v>10.131712259371833</v>
      </c>
      <c r="AA173" s="5">
        <f t="shared" si="148"/>
        <v>6.4549344815940541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5"/>
        <v>10</v>
      </c>
      <c r="V174" s="53">
        <f t="shared" si="142"/>
        <v>1.1475000000000004</v>
      </c>
      <c r="W174" s="53">
        <f t="shared" si="137"/>
        <v>0.66666666666666674</v>
      </c>
      <c r="X174" s="54">
        <f t="shared" si="124"/>
        <v>8.2999999999999865</v>
      </c>
      <c r="Y174" s="5">
        <f t="shared" si="148"/>
        <v>14</v>
      </c>
      <c r="Z174" s="5">
        <f t="shared" si="148"/>
        <v>10.131712259371833</v>
      </c>
      <c r="AA174" s="5">
        <f t="shared" si="148"/>
        <v>6.4549344815940541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5"/>
        <v>10</v>
      </c>
      <c r="V175" s="53">
        <f t="shared" si="142"/>
        <v>1.1475000000000004</v>
      </c>
      <c r="W175" s="53">
        <f t="shared" si="137"/>
        <v>0.66666666666666674</v>
      </c>
      <c r="X175" s="54">
        <f t="shared" si="124"/>
        <v>8.2999999999999865</v>
      </c>
      <c r="Y175" s="5">
        <f t="shared" ref="Y175:AA176" si="149">P$93</f>
        <v>13</v>
      </c>
      <c r="Z175" s="5">
        <f t="shared" si="149"/>
        <v>9.4080185265595588</v>
      </c>
      <c r="AA175" s="5">
        <f t="shared" si="149"/>
        <v>5.7312407487817811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5"/>
        <v>10</v>
      </c>
      <c r="V176" s="53">
        <f t="shared" si="142"/>
        <v>1.1475000000000004</v>
      </c>
      <c r="W176" s="53">
        <f t="shared" si="137"/>
        <v>0.66666666666666674</v>
      </c>
      <c r="X176" s="54">
        <f t="shared" si="124"/>
        <v>8.3999999999999861</v>
      </c>
      <c r="Y176" s="5">
        <f t="shared" si="149"/>
        <v>13</v>
      </c>
      <c r="Z176" s="5">
        <f t="shared" si="149"/>
        <v>9.4080185265595588</v>
      </c>
      <c r="AA176" s="5">
        <f t="shared" si="149"/>
        <v>5.7312407487817811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5"/>
        <v>10</v>
      </c>
      <c r="V177" s="53">
        <f t="shared" si="142"/>
        <v>1.2095000000000005</v>
      </c>
      <c r="W177" s="53">
        <f t="shared" si="137"/>
        <v>0.66666666666666674</v>
      </c>
      <c r="X177" s="54">
        <f t="shared" si="124"/>
        <v>8.3999999999999861</v>
      </c>
      <c r="Y177" s="5">
        <f t="shared" ref="Y177:AA178" si="150">P$94</f>
        <v>16</v>
      </c>
      <c r="Z177" s="5">
        <f t="shared" si="150"/>
        <v>11.579099724996381</v>
      </c>
      <c r="AA177" s="5">
        <f t="shared" si="150"/>
        <v>7.9023219472186019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2"/>
        <v>1.2095000000000005</v>
      </c>
      <c r="W178" s="53">
        <f t="shared" si="137"/>
        <v>0.66666666666666674</v>
      </c>
      <c r="X178" s="54">
        <f t="shared" si="124"/>
        <v>8.4999999999999858</v>
      </c>
      <c r="Y178" s="5">
        <f t="shared" si="150"/>
        <v>16</v>
      </c>
      <c r="Z178" s="5">
        <f t="shared" si="150"/>
        <v>11.579099724996381</v>
      </c>
      <c r="AA178" s="5">
        <f t="shared" si="150"/>
        <v>7.9023219472186019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1">U178+(($U$188-$U$178)/10)</f>
        <v>9</v>
      </c>
      <c r="V179" s="53">
        <f t="shared" si="142"/>
        <v>1.2095000000000005</v>
      </c>
      <c r="W179" s="53">
        <f t="shared" si="137"/>
        <v>0.60000000000000009</v>
      </c>
      <c r="X179" s="54">
        <f t="shared" si="124"/>
        <v>8.4999999999999858</v>
      </c>
      <c r="Y179" s="5">
        <f t="shared" ref="Y179:AA180" si="152">P$95</f>
        <v>15</v>
      </c>
      <c r="Z179" s="5">
        <f t="shared" si="152"/>
        <v>10.855405992184107</v>
      </c>
      <c r="AA179" s="5">
        <f t="shared" si="152"/>
        <v>7.1786282144063289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1"/>
        <v>8</v>
      </c>
      <c r="V180" s="53">
        <f t="shared" si="142"/>
        <v>1.2095000000000005</v>
      </c>
      <c r="W180" s="53">
        <f t="shared" si="137"/>
        <v>0.53333333333333333</v>
      </c>
      <c r="X180" s="54">
        <f t="shared" si="124"/>
        <v>8.5999999999999854</v>
      </c>
      <c r="Y180" s="5">
        <f t="shared" si="152"/>
        <v>15</v>
      </c>
      <c r="Z180" s="5">
        <f t="shared" si="152"/>
        <v>10.855405992184107</v>
      </c>
      <c r="AA180" s="5">
        <f t="shared" si="152"/>
        <v>7.1786282144063289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1"/>
        <v>7</v>
      </c>
      <c r="V181" s="53">
        <f t="shared" si="142"/>
        <v>1.2095000000000005</v>
      </c>
      <c r="W181" s="53">
        <f t="shared" si="137"/>
        <v>0.46666666666666667</v>
      </c>
      <c r="X181" s="54">
        <f t="shared" si="124"/>
        <v>8.5999999999999854</v>
      </c>
      <c r="Y181" s="5">
        <f t="shared" ref="Y181:AA182" si="153">P$96</f>
        <v>16</v>
      </c>
      <c r="Z181" s="5">
        <f t="shared" si="153"/>
        <v>11.579099724996381</v>
      </c>
      <c r="AA181" s="5">
        <f t="shared" si="153"/>
        <v>7.9023219472186019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1"/>
        <v>6</v>
      </c>
      <c r="V182" s="53">
        <f t="shared" si="142"/>
        <v>1.2095000000000005</v>
      </c>
      <c r="W182" s="53">
        <f t="shared" ref="W182:W189" si="154">U182*0.001/0.015</f>
        <v>0.4</v>
      </c>
      <c r="X182" s="54">
        <f t="shared" si="124"/>
        <v>8.6999999999999851</v>
      </c>
      <c r="Y182" s="5">
        <f t="shared" si="153"/>
        <v>16</v>
      </c>
      <c r="Z182" s="5">
        <f t="shared" si="153"/>
        <v>11.579099724996381</v>
      </c>
      <c r="AA182" s="5">
        <f t="shared" si="153"/>
        <v>7.9023219472186019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1"/>
        <v>5</v>
      </c>
      <c r="V183" s="53">
        <f t="shared" si="142"/>
        <v>1.2095000000000005</v>
      </c>
      <c r="W183" s="53">
        <f t="shared" si="154"/>
        <v>0.33333333333333337</v>
      </c>
      <c r="X183" s="54">
        <f t="shared" si="124"/>
        <v>8.6999999999999851</v>
      </c>
      <c r="Y183" s="5">
        <f t="shared" ref="Y183:AA184" si="155">P$97</f>
        <v>16</v>
      </c>
      <c r="Z183" s="5">
        <f t="shared" si="155"/>
        <v>10.987501716797142</v>
      </c>
      <c r="AA183" s="5">
        <f t="shared" si="155"/>
        <v>7.3520572723526971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1"/>
        <v>4</v>
      </c>
      <c r="V184" s="53">
        <f t="shared" si="142"/>
        <v>1.2095000000000005</v>
      </c>
      <c r="W184" s="53">
        <f t="shared" si="154"/>
        <v>0.26666666666666666</v>
      </c>
      <c r="X184" s="54">
        <f t="shared" si="124"/>
        <v>8.7999999999999847</v>
      </c>
      <c r="Y184" s="5">
        <f t="shared" si="155"/>
        <v>16</v>
      </c>
      <c r="Z184" s="5">
        <f t="shared" si="155"/>
        <v>10.987501716797142</v>
      </c>
      <c r="AA184" s="5">
        <f t="shared" si="155"/>
        <v>7.3520572723526971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1"/>
        <v>3</v>
      </c>
      <c r="V185" s="53">
        <f t="shared" si="142"/>
        <v>1.2095000000000005</v>
      </c>
      <c r="W185" s="53">
        <f t="shared" si="154"/>
        <v>0.2</v>
      </c>
      <c r="X185" s="54">
        <f t="shared" si="124"/>
        <v>8.7999999999999847</v>
      </c>
      <c r="Y185" s="5">
        <f t="shared" ref="Y185:AA186" si="156">P$98</f>
        <v>17</v>
      </c>
      <c r="Z185" s="5">
        <f t="shared" si="156"/>
        <v>11.674220574096966</v>
      </c>
      <c r="AA185" s="5">
        <f t="shared" si="156"/>
        <v>8.0387761296525202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1"/>
        <v>2</v>
      </c>
      <c r="V186" s="53">
        <f t="shared" si="142"/>
        <v>1.2095000000000005</v>
      </c>
      <c r="W186" s="53">
        <f t="shared" si="154"/>
        <v>0.13333333333333333</v>
      </c>
      <c r="X186" s="54">
        <f t="shared" si="124"/>
        <v>8.8999999999999844</v>
      </c>
      <c r="Y186" s="5">
        <f t="shared" si="156"/>
        <v>17</v>
      </c>
      <c r="Z186" s="5">
        <f t="shared" si="156"/>
        <v>11.674220574096966</v>
      </c>
      <c r="AA186" s="5">
        <f t="shared" si="156"/>
        <v>8.0387761296525202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1"/>
        <v>1</v>
      </c>
      <c r="V187" s="53">
        <f t="shared" si="142"/>
        <v>1.2715000000000005</v>
      </c>
      <c r="W187" s="53">
        <f t="shared" si="154"/>
        <v>6.6666666666666666E-2</v>
      </c>
      <c r="X187" s="54">
        <f t="shared" si="124"/>
        <v>8.8999999999999844</v>
      </c>
      <c r="Y187" s="5">
        <f t="shared" ref="Y187:AA188" si="157">P$99</f>
        <v>15</v>
      </c>
      <c r="Z187" s="5">
        <f t="shared" si="157"/>
        <v>10.300782859497321</v>
      </c>
      <c r="AA187" s="5">
        <f t="shared" si="157"/>
        <v>6.6653384150528749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2"/>
        <v>1.2715000000000005</v>
      </c>
      <c r="W188" s="53">
        <f t="shared" si="154"/>
        <v>0</v>
      </c>
      <c r="X188" s="54">
        <f t="shared" si="124"/>
        <v>8.999999999999984</v>
      </c>
      <c r="Y188" s="5">
        <f t="shared" si="157"/>
        <v>15</v>
      </c>
      <c r="Z188" s="5">
        <f t="shared" si="157"/>
        <v>10.300782859497321</v>
      </c>
      <c r="AA188" s="5">
        <f t="shared" si="157"/>
        <v>6.6653384150528749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2"/>
        <v>1.2715000000000005</v>
      </c>
      <c r="W189" s="53">
        <f t="shared" si="154"/>
        <v>0</v>
      </c>
      <c r="X189" s="54">
        <f t="shared" si="124"/>
        <v>8.999999999999984</v>
      </c>
      <c r="Y189" s="5">
        <f t="shared" ref="Y189:AA190" si="158">P$100</f>
        <v>13</v>
      </c>
      <c r="Z189" s="5">
        <f t="shared" si="158"/>
        <v>8.9273451448976786</v>
      </c>
      <c r="AA189" s="5">
        <f t="shared" si="158"/>
        <v>5.2919007004532324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59">U189+(($U$188-$U$178)/10)</f>
        <v>-1</v>
      </c>
      <c r="V190" s="53">
        <f t="shared" si="142"/>
        <v>1.2715000000000005</v>
      </c>
      <c r="W190" s="53">
        <f t="shared" ref="W190:W217" si="160">U190*0.001/0.015</f>
        <v>-6.6666666666666666E-2</v>
      </c>
      <c r="X190" s="54">
        <f t="shared" si="124"/>
        <v>9.0999999999999837</v>
      </c>
      <c r="Y190" s="5">
        <f t="shared" si="158"/>
        <v>13</v>
      </c>
      <c r="Z190" s="5">
        <f t="shared" si="158"/>
        <v>8.9273451448976786</v>
      </c>
      <c r="AA190" s="5">
        <f t="shared" si="158"/>
        <v>5.2919007004532324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59"/>
        <v>-2</v>
      </c>
      <c r="V191" s="53">
        <f t="shared" si="142"/>
        <v>1.2715000000000005</v>
      </c>
      <c r="W191" s="53">
        <f t="shared" si="160"/>
        <v>-0.13333333333333333</v>
      </c>
      <c r="X191" s="54">
        <f t="shared" si="124"/>
        <v>9.0999999999999837</v>
      </c>
      <c r="Y191" s="5">
        <f t="shared" ref="Y191:AA192" si="161">P$101</f>
        <v>14</v>
      </c>
      <c r="Z191" s="5">
        <f t="shared" si="161"/>
        <v>9.6140640021974999</v>
      </c>
      <c r="AA191" s="5">
        <f t="shared" si="161"/>
        <v>5.9786195577530545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59"/>
        <v>-3</v>
      </c>
      <c r="V192" s="53">
        <f t="shared" si="142"/>
        <v>1.2715000000000005</v>
      </c>
      <c r="W192" s="53">
        <f t="shared" si="160"/>
        <v>-0.2</v>
      </c>
      <c r="X192" s="54">
        <f t="shared" si="124"/>
        <v>9.1999999999999833</v>
      </c>
      <c r="Y192" s="5">
        <f t="shared" si="161"/>
        <v>14</v>
      </c>
      <c r="Z192" s="5">
        <f t="shared" si="161"/>
        <v>9.6140640021974999</v>
      </c>
      <c r="AA192" s="5">
        <f t="shared" si="161"/>
        <v>5.9786195577530545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59"/>
        <v>-4</v>
      </c>
      <c r="V193" s="53">
        <f t="shared" si="142"/>
        <v>1.2715000000000005</v>
      </c>
      <c r="W193" s="53">
        <f t="shared" si="160"/>
        <v>-0.26666666666666666</v>
      </c>
      <c r="X193" s="54">
        <f t="shared" si="124"/>
        <v>9.1999999999999833</v>
      </c>
      <c r="Y193" s="5">
        <f t="shared" ref="Y193:AA194" si="162">P$102</f>
        <v>15</v>
      </c>
      <c r="Z193" s="5">
        <f t="shared" si="162"/>
        <v>10.300782859497321</v>
      </c>
      <c r="AA193" s="5">
        <f t="shared" si="162"/>
        <v>6.6653384150528749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59"/>
        <v>-5</v>
      </c>
      <c r="V194" s="53">
        <f t="shared" si="142"/>
        <v>1.2715000000000005</v>
      </c>
      <c r="W194" s="53">
        <f t="shared" si="160"/>
        <v>-0.33333333333333337</v>
      </c>
      <c r="X194" s="54">
        <f t="shared" si="124"/>
        <v>9.2999999999999829</v>
      </c>
      <c r="Y194" s="5">
        <f t="shared" si="162"/>
        <v>15</v>
      </c>
      <c r="Z194" s="5">
        <f t="shared" si="162"/>
        <v>10.300782859497321</v>
      </c>
      <c r="AA194" s="5">
        <f t="shared" si="162"/>
        <v>6.6653384150528749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59"/>
        <v>-6</v>
      </c>
      <c r="V195" s="53">
        <f t="shared" si="142"/>
        <v>1.2715000000000005</v>
      </c>
      <c r="W195" s="53">
        <f t="shared" si="160"/>
        <v>-0.4</v>
      </c>
      <c r="X195" s="54">
        <f t="shared" si="124"/>
        <v>9.2999999999999829</v>
      </c>
      <c r="Y195" s="5">
        <f t="shared" ref="Y195:AA196" si="163">P$103</f>
        <v>14</v>
      </c>
      <c r="Z195" s="5">
        <f t="shared" si="163"/>
        <v>9.6140640021974999</v>
      </c>
      <c r="AA195" s="5">
        <f t="shared" si="163"/>
        <v>5.9786195577530545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59"/>
        <v>-7</v>
      </c>
      <c r="V196" s="53">
        <f t="shared" si="142"/>
        <v>1.2715000000000005</v>
      </c>
      <c r="W196" s="53">
        <f t="shared" si="160"/>
        <v>-0.46666666666666667</v>
      </c>
      <c r="X196" s="54">
        <f t="shared" si="124"/>
        <v>9.3999999999999826</v>
      </c>
      <c r="Y196" s="5">
        <f t="shared" si="163"/>
        <v>14</v>
      </c>
      <c r="Z196" s="5">
        <f t="shared" si="163"/>
        <v>9.6140640021974999</v>
      </c>
      <c r="AA196" s="5">
        <f t="shared" si="163"/>
        <v>5.9786195577530545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59"/>
        <v>-8</v>
      </c>
      <c r="V197" s="53">
        <f t="shared" si="142"/>
        <v>1.3335000000000006</v>
      </c>
      <c r="W197" s="53">
        <f t="shared" si="160"/>
        <v>-0.53333333333333333</v>
      </c>
      <c r="X197" s="54">
        <f t="shared" si="124"/>
        <v>9.3999999999999826</v>
      </c>
      <c r="Y197" s="5">
        <f t="shared" ref="Y197:AA198" si="164">P$104</f>
        <v>15</v>
      </c>
      <c r="Z197" s="5">
        <f t="shared" si="164"/>
        <v>10.300782859497321</v>
      </c>
      <c r="AA197" s="5">
        <f t="shared" si="164"/>
        <v>6.6653384150528749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2"/>
        <v>1.3335000000000006</v>
      </c>
      <c r="W198" s="53">
        <f t="shared" si="160"/>
        <v>0</v>
      </c>
      <c r="X198" s="54">
        <f t="shared" si="124"/>
        <v>9.4999999999999822</v>
      </c>
      <c r="Y198" s="5">
        <f t="shared" si="164"/>
        <v>15</v>
      </c>
      <c r="Z198" s="5">
        <f t="shared" si="164"/>
        <v>10.300782859497321</v>
      </c>
      <c r="AA198" s="5">
        <f t="shared" si="164"/>
        <v>6.6653384150528749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2"/>
        <v>1.3335000000000006</v>
      </c>
      <c r="W199" s="53">
        <f t="shared" si="160"/>
        <v>0</v>
      </c>
      <c r="X199" s="54">
        <f t="shared" si="124"/>
        <v>9.4999999999999822</v>
      </c>
      <c r="Y199" s="5">
        <f t="shared" ref="Y199:AA200" si="165">P$105</f>
        <v>14</v>
      </c>
      <c r="Z199" s="5">
        <f t="shared" si="165"/>
        <v>9.6140640021974999</v>
      </c>
      <c r="AA199" s="5">
        <f t="shared" si="165"/>
        <v>5.9786195577530545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6">U199+(($U$208-$U$198)/10)</f>
        <v>0</v>
      </c>
      <c r="V200" s="53">
        <f t="shared" si="142"/>
        <v>1.3335000000000006</v>
      </c>
      <c r="W200" s="53">
        <f t="shared" si="160"/>
        <v>0</v>
      </c>
      <c r="X200" s="54">
        <f t="shared" si="124"/>
        <v>9.5999999999999819</v>
      </c>
      <c r="Y200" s="5">
        <f t="shared" si="165"/>
        <v>14</v>
      </c>
      <c r="Z200" s="5">
        <f t="shared" si="165"/>
        <v>9.6140640021974999</v>
      </c>
      <c r="AA200" s="5">
        <f t="shared" si="165"/>
        <v>5.9786195577530545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6"/>
        <v>0</v>
      </c>
      <c r="V201" s="53">
        <f t="shared" si="142"/>
        <v>1.3335000000000006</v>
      </c>
      <c r="W201" s="53">
        <f t="shared" si="160"/>
        <v>0</v>
      </c>
      <c r="X201" s="54">
        <f t="shared" si="124"/>
        <v>9.5999999999999819</v>
      </c>
      <c r="Y201" s="5">
        <f t="shared" ref="Y201:AA202" si="167">P$106</f>
        <v>15</v>
      </c>
      <c r="Z201" s="5">
        <f t="shared" si="167"/>
        <v>10.300782859497321</v>
      </c>
      <c r="AA201" s="5">
        <f t="shared" si="167"/>
        <v>6.6653384150528749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6"/>
        <v>0</v>
      </c>
      <c r="V202" s="53">
        <f t="shared" si="142"/>
        <v>1.3335000000000006</v>
      </c>
      <c r="W202" s="53">
        <f t="shared" si="160"/>
        <v>0</v>
      </c>
      <c r="X202" s="54">
        <f t="shared" si="124"/>
        <v>9.6999999999999815</v>
      </c>
      <c r="Y202" s="5">
        <f t="shared" si="167"/>
        <v>15</v>
      </c>
      <c r="Z202" s="5">
        <f t="shared" si="167"/>
        <v>10.300782859497321</v>
      </c>
      <c r="AA202" s="5">
        <f t="shared" si="167"/>
        <v>6.6653384150528749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6"/>
        <v>0</v>
      </c>
      <c r="V203" s="53">
        <f t="shared" si="142"/>
        <v>1.3335000000000006</v>
      </c>
      <c r="W203" s="53">
        <f t="shared" si="160"/>
        <v>0</v>
      </c>
      <c r="X203" s="54">
        <f t="shared" ref="X203:X266" si="168">X201+0.1</f>
        <v>9.6999999999999815</v>
      </c>
      <c r="Y203" s="5">
        <f t="shared" ref="Y203:AA204" si="169">P$107</f>
        <v>15</v>
      </c>
      <c r="Z203" s="5">
        <f t="shared" si="169"/>
        <v>9.8000784006272035</v>
      </c>
      <c r="AA203" s="5">
        <f t="shared" si="169"/>
        <v>6.2059672895160913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6"/>
        <v>0</v>
      </c>
      <c r="V204" s="53">
        <f t="shared" si="142"/>
        <v>1.3335000000000006</v>
      </c>
      <c r="W204" s="53">
        <f t="shared" si="160"/>
        <v>0</v>
      </c>
      <c r="X204" s="54">
        <f t="shared" si="168"/>
        <v>9.7999999999999812</v>
      </c>
      <c r="Y204" s="5">
        <f t="shared" si="169"/>
        <v>15</v>
      </c>
      <c r="Z204" s="5">
        <f t="shared" si="169"/>
        <v>9.8000784006272035</v>
      </c>
      <c r="AA204" s="5">
        <f t="shared" si="169"/>
        <v>6.2059672895160913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6"/>
        <v>0</v>
      </c>
      <c r="V205" s="53">
        <f t="shared" si="142"/>
        <v>1.3335000000000006</v>
      </c>
      <c r="W205" s="53">
        <f t="shared" si="160"/>
        <v>0</v>
      </c>
      <c r="X205" s="54">
        <f t="shared" si="168"/>
        <v>9.7999999999999812</v>
      </c>
      <c r="Y205" s="5">
        <f t="shared" ref="Y205:AA206" si="170">P$108</f>
        <v>13</v>
      </c>
      <c r="Z205" s="5">
        <f t="shared" si="170"/>
        <v>8.4934012805435763</v>
      </c>
      <c r="AA205" s="5">
        <f t="shared" si="170"/>
        <v>4.8992901694324651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6"/>
        <v>0</v>
      </c>
      <c r="V206" s="53">
        <f t="shared" si="142"/>
        <v>1.3335000000000006</v>
      </c>
      <c r="W206" s="53">
        <f t="shared" si="160"/>
        <v>0</v>
      </c>
      <c r="X206" s="54">
        <f t="shared" si="168"/>
        <v>9.8999999999999808</v>
      </c>
      <c r="Y206" s="5">
        <f t="shared" si="170"/>
        <v>13</v>
      </c>
      <c r="Z206" s="5">
        <f t="shared" si="170"/>
        <v>8.4934012805435763</v>
      </c>
      <c r="AA206" s="5">
        <f t="shared" si="170"/>
        <v>4.8992901694324651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6"/>
        <v>0</v>
      </c>
      <c r="V207" s="53">
        <f t="shared" si="142"/>
        <v>1.3955000000000006</v>
      </c>
      <c r="W207" s="53">
        <f t="shared" si="160"/>
        <v>0</v>
      </c>
      <c r="X207" s="54">
        <f t="shared" si="168"/>
        <v>9.8999999999999808</v>
      </c>
      <c r="Y207" s="5">
        <f t="shared" ref="Y207:AA208" si="171">P$109</f>
        <v>16</v>
      </c>
      <c r="Z207" s="5">
        <f t="shared" si="171"/>
        <v>10.453416960669017</v>
      </c>
      <c r="AA207" s="5">
        <f t="shared" si="171"/>
        <v>6.8593058495579067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2"/>
        <v>1.3955000000000006</v>
      </c>
      <c r="W208" s="53">
        <f t="shared" si="160"/>
        <v>0</v>
      </c>
      <c r="X208" s="54">
        <f t="shared" si="168"/>
        <v>9.9999999999999805</v>
      </c>
      <c r="Y208" s="5">
        <f t="shared" si="171"/>
        <v>16</v>
      </c>
      <c r="Z208" s="5">
        <f t="shared" si="171"/>
        <v>10.453416960669017</v>
      </c>
      <c r="AA208" s="5">
        <f t="shared" si="171"/>
        <v>6.8593058495579067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2"/>
        <v>1.3955000000000006</v>
      </c>
      <c r="W209" s="53">
        <f t="shared" si="160"/>
        <v>0</v>
      </c>
      <c r="X209" s="54">
        <f t="shared" si="168"/>
        <v>9.9999999999999805</v>
      </c>
      <c r="Y209" s="5">
        <f t="shared" ref="Y209:AA210" si="172">P$110</f>
        <v>12</v>
      </c>
      <c r="Z209" s="5">
        <f t="shared" si="172"/>
        <v>7.8400627205017637</v>
      </c>
      <c r="AA209" s="5">
        <f t="shared" si="172"/>
        <v>4.2459516093906524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3">U209+(($U$218-$U$208)/10)</f>
        <v>0</v>
      </c>
      <c r="V210" s="53">
        <f t="shared" si="142"/>
        <v>1.3955000000000006</v>
      </c>
      <c r="W210" s="53">
        <f t="shared" si="160"/>
        <v>0</v>
      </c>
      <c r="X210" s="54">
        <f t="shared" si="168"/>
        <v>10.09999999999998</v>
      </c>
      <c r="Y210" s="5">
        <f t="shared" si="172"/>
        <v>12</v>
      </c>
      <c r="Z210" s="5">
        <f t="shared" si="172"/>
        <v>7.8400627205017637</v>
      </c>
      <c r="AA210" s="5">
        <f t="shared" si="172"/>
        <v>4.2459516093906524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3"/>
        <v>0</v>
      </c>
      <c r="V211" s="53">
        <f t="shared" si="142"/>
        <v>1.3955000000000006</v>
      </c>
      <c r="W211" s="53">
        <f t="shared" si="160"/>
        <v>0</v>
      </c>
      <c r="X211" s="54">
        <f t="shared" si="168"/>
        <v>10.09999999999998</v>
      </c>
      <c r="Y211" s="5">
        <f t="shared" ref="Y211:AA212" si="174">P$111</f>
        <v>16</v>
      </c>
      <c r="Z211" s="5">
        <f t="shared" si="174"/>
        <v>10.453416960669017</v>
      </c>
      <c r="AA211" s="5">
        <f t="shared" si="174"/>
        <v>6.8593058495579067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3"/>
        <v>0</v>
      </c>
      <c r="V212" s="53">
        <f t="shared" si="142"/>
        <v>1.3955000000000006</v>
      </c>
      <c r="W212" s="53">
        <f t="shared" si="160"/>
        <v>0</v>
      </c>
      <c r="X212" s="54">
        <f t="shared" si="168"/>
        <v>10.19999999999998</v>
      </c>
      <c r="Y212" s="5">
        <f t="shared" si="174"/>
        <v>16</v>
      </c>
      <c r="Z212" s="5">
        <f t="shared" si="174"/>
        <v>10.453416960669017</v>
      </c>
      <c r="AA212" s="5">
        <f t="shared" si="174"/>
        <v>6.8593058495579067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3"/>
        <v>0</v>
      </c>
      <c r="V213" s="53">
        <f t="shared" si="142"/>
        <v>1.3955000000000006</v>
      </c>
      <c r="W213" s="53">
        <f t="shared" si="160"/>
        <v>0</v>
      </c>
      <c r="X213" s="54">
        <f t="shared" si="168"/>
        <v>10.19999999999998</v>
      </c>
      <c r="Y213" s="5">
        <f t="shared" ref="Y213:AA214" si="175">P$112</f>
        <v>16</v>
      </c>
      <c r="Z213" s="5">
        <f t="shared" si="175"/>
        <v>10.453416960669017</v>
      </c>
      <c r="AA213" s="5">
        <f t="shared" si="175"/>
        <v>6.8593058495579067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3"/>
        <v>0</v>
      </c>
      <c r="V214" s="53">
        <f t="shared" si="142"/>
        <v>1.3955000000000006</v>
      </c>
      <c r="W214" s="53">
        <f t="shared" si="160"/>
        <v>0</v>
      </c>
      <c r="X214" s="54">
        <f t="shared" si="168"/>
        <v>10.299999999999979</v>
      </c>
      <c r="Y214" s="5">
        <f t="shared" si="175"/>
        <v>16</v>
      </c>
      <c r="Z214" s="5">
        <f t="shared" si="175"/>
        <v>10.453416960669017</v>
      </c>
      <c r="AA214" s="5">
        <f t="shared" si="175"/>
        <v>6.8593058495579067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3"/>
        <v>0</v>
      </c>
      <c r="V215" s="53">
        <f t="shared" si="142"/>
        <v>1.3955000000000006</v>
      </c>
      <c r="W215" s="53">
        <f t="shared" si="160"/>
        <v>0</v>
      </c>
      <c r="X215" s="54">
        <f t="shared" si="168"/>
        <v>10.299999999999979</v>
      </c>
      <c r="Y215" s="5">
        <f t="shared" ref="Y215:AA216" si="176">P$113</f>
        <v>16</v>
      </c>
      <c r="Z215" s="5">
        <f t="shared" si="176"/>
        <v>10.453416960669017</v>
      </c>
      <c r="AA215" s="5">
        <f t="shared" si="176"/>
        <v>6.8593058495579067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3"/>
        <v>0</v>
      </c>
      <c r="V216" s="53">
        <f t="shared" si="142"/>
        <v>1.3955000000000006</v>
      </c>
      <c r="W216" s="53">
        <f t="shared" si="160"/>
        <v>0</v>
      </c>
      <c r="X216" s="54">
        <f t="shared" si="168"/>
        <v>10.399999999999979</v>
      </c>
      <c r="Y216" s="5">
        <f t="shared" si="176"/>
        <v>16</v>
      </c>
      <c r="Z216" s="5">
        <f t="shared" si="176"/>
        <v>10.453416960669017</v>
      </c>
      <c r="AA216" s="5">
        <f t="shared" si="176"/>
        <v>6.8593058495579067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3"/>
        <v>0</v>
      </c>
      <c r="V217" s="53">
        <f t="shared" si="142"/>
        <v>1.4575000000000007</v>
      </c>
      <c r="W217" s="53">
        <f t="shared" si="160"/>
        <v>0</v>
      </c>
      <c r="X217" s="54">
        <f t="shared" si="168"/>
        <v>10.399999999999979</v>
      </c>
      <c r="Y217" s="5">
        <f t="shared" ref="Y217:AA218" si="177">P$114</f>
        <v>13</v>
      </c>
      <c r="Z217" s="5">
        <f t="shared" si="177"/>
        <v>8.4934012805435763</v>
      </c>
      <c r="AA217" s="5">
        <f t="shared" si="177"/>
        <v>4.8992901694324651</v>
      </c>
      <c r="AB217" s="67"/>
    </row>
    <row r="218" spans="15:28" x14ac:dyDescent="0.2">
      <c r="T218" s="26"/>
      <c r="U218" s="60">
        <v>0</v>
      </c>
      <c r="X218" s="54">
        <f t="shared" si="168"/>
        <v>10.499999999999979</v>
      </c>
      <c r="Y218" s="5">
        <f t="shared" si="177"/>
        <v>13</v>
      </c>
      <c r="Z218" s="5">
        <f t="shared" si="177"/>
        <v>8.4934012805435763</v>
      </c>
      <c r="AA218" s="5">
        <f t="shared" si="177"/>
        <v>4.8992901694324651</v>
      </c>
      <c r="AB218" s="67"/>
    </row>
    <row r="219" spans="15:28" x14ac:dyDescent="0.2">
      <c r="T219" s="26"/>
      <c r="X219" s="54">
        <f t="shared" si="168"/>
        <v>10.499999999999979</v>
      </c>
      <c r="Y219" s="5">
        <f t="shared" ref="Y219:AA220" si="178">P$115</f>
        <v>14</v>
      </c>
      <c r="Z219" s="5">
        <f t="shared" si="178"/>
        <v>9.1467398405853899</v>
      </c>
      <c r="AA219" s="5">
        <f t="shared" si="178"/>
        <v>5.5526287294742778</v>
      </c>
      <c r="AB219" s="67"/>
    </row>
    <row r="220" spans="15:28" x14ac:dyDescent="0.2">
      <c r="T220" s="26"/>
      <c r="X220" s="54">
        <f t="shared" si="168"/>
        <v>10.599999999999978</v>
      </c>
      <c r="Y220" s="5">
        <f t="shared" si="178"/>
        <v>14</v>
      </c>
      <c r="Z220" s="5">
        <f t="shared" si="178"/>
        <v>9.1467398405853899</v>
      </c>
      <c r="AA220" s="5">
        <f t="shared" si="178"/>
        <v>5.5526287294742778</v>
      </c>
      <c r="AB220" s="67"/>
    </row>
    <row r="221" spans="15:28" x14ac:dyDescent="0.2">
      <c r="T221" s="26"/>
      <c r="X221" s="54">
        <f t="shared" si="168"/>
        <v>10.599999999999978</v>
      </c>
      <c r="Y221" s="5">
        <f t="shared" ref="Y221:AA222" si="179">P$116</f>
        <v>15</v>
      </c>
      <c r="Z221" s="5">
        <f t="shared" si="179"/>
        <v>9.8000784006272035</v>
      </c>
      <c r="AA221" s="5">
        <f t="shared" si="179"/>
        <v>6.2059672895160913</v>
      </c>
      <c r="AB221" s="67"/>
    </row>
    <row r="222" spans="15:28" x14ac:dyDescent="0.2">
      <c r="T222" s="26"/>
      <c r="X222" s="54">
        <f t="shared" si="168"/>
        <v>10.699999999999978</v>
      </c>
      <c r="Y222" s="5">
        <f t="shared" si="179"/>
        <v>15</v>
      </c>
      <c r="Z222" s="5">
        <f t="shared" si="179"/>
        <v>9.8000784006272035</v>
      </c>
      <c r="AA222" s="5">
        <f t="shared" si="179"/>
        <v>6.2059672895160913</v>
      </c>
      <c r="AB222" s="67"/>
    </row>
    <row r="223" spans="15:28" x14ac:dyDescent="0.2">
      <c r="T223" s="26"/>
      <c r="X223" s="54">
        <f t="shared" si="168"/>
        <v>10.699999999999978</v>
      </c>
      <c r="Y223" s="5">
        <f t="shared" ref="Y223:AA224" si="180">P$117</f>
        <v>13</v>
      </c>
      <c r="Z223" s="5">
        <f t="shared" si="180"/>
        <v>8.0996884735202475</v>
      </c>
      <c r="AA223" s="5">
        <f t="shared" si="180"/>
        <v>4.5469106957424703</v>
      </c>
      <c r="AB223" s="67"/>
    </row>
    <row r="224" spans="15:28" x14ac:dyDescent="0.2">
      <c r="T224" s="26"/>
      <c r="X224" s="54">
        <f t="shared" si="168"/>
        <v>10.799999999999978</v>
      </c>
      <c r="Y224" s="5">
        <f t="shared" si="180"/>
        <v>13</v>
      </c>
      <c r="Z224" s="5">
        <f t="shared" si="180"/>
        <v>8.0996884735202475</v>
      </c>
      <c r="AA224" s="5">
        <f t="shared" si="180"/>
        <v>4.5469106957424703</v>
      </c>
      <c r="AB224" s="67"/>
    </row>
    <row r="225" spans="20:28" x14ac:dyDescent="0.2">
      <c r="T225" s="26"/>
      <c r="X225" s="54">
        <f t="shared" si="168"/>
        <v>10.799999999999978</v>
      </c>
      <c r="Y225" s="5">
        <f t="shared" ref="Y225:AA226" si="181">P$118</f>
        <v>14</v>
      </c>
      <c r="Z225" s="5">
        <f t="shared" si="181"/>
        <v>8.7227414330218043</v>
      </c>
      <c r="AA225" s="5">
        <f t="shared" si="181"/>
        <v>5.169963655244028</v>
      </c>
      <c r="AB225" s="67"/>
    </row>
    <row r="226" spans="20:28" x14ac:dyDescent="0.2">
      <c r="T226" s="26"/>
      <c r="X226" s="54">
        <f t="shared" si="168"/>
        <v>10.899999999999977</v>
      </c>
      <c r="Y226" s="5">
        <f t="shared" si="181"/>
        <v>14</v>
      </c>
      <c r="Z226" s="5">
        <f t="shared" si="181"/>
        <v>8.7227414330218043</v>
      </c>
      <c r="AA226" s="5">
        <f t="shared" si="181"/>
        <v>5.169963655244028</v>
      </c>
      <c r="AB226" s="67"/>
    </row>
    <row r="227" spans="20:28" x14ac:dyDescent="0.2">
      <c r="T227" s="26"/>
      <c r="X227" s="54">
        <f t="shared" si="168"/>
        <v>10.899999999999977</v>
      </c>
      <c r="Y227" s="5">
        <f t="shared" ref="Y227:AA228" si="182">P$119</f>
        <v>18</v>
      </c>
      <c r="Z227" s="5">
        <f t="shared" si="182"/>
        <v>11.214953271028037</v>
      </c>
      <c r="AA227" s="5">
        <f t="shared" si="182"/>
        <v>7.6621754932502588</v>
      </c>
      <c r="AB227" s="67"/>
    </row>
    <row r="228" spans="20:28" x14ac:dyDescent="0.2">
      <c r="T228" s="26"/>
      <c r="X228" s="54">
        <f t="shared" si="168"/>
        <v>10.999999999999977</v>
      </c>
      <c r="Y228" s="5">
        <f t="shared" si="182"/>
        <v>18</v>
      </c>
      <c r="Z228" s="5">
        <f t="shared" si="182"/>
        <v>11.214953271028037</v>
      </c>
      <c r="AA228" s="5">
        <f t="shared" si="182"/>
        <v>7.6621754932502588</v>
      </c>
      <c r="AB228" s="67"/>
    </row>
    <row r="229" spans="20:28" x14ac:dyDescent="0.2">
      <c r="T229" s="26"/>
      <c r="X229" s="54">
        <f t="shared" si="168"/>
        <v>10.999999999999977</v>
      </c>
      <c r="Y229" s="5">
        <f t="shared" ref="Y229:AA230" si="183">P$120</f>
        <v>12</v>
      </c>
      <c r="Z229" s="5">
        <f t="shared" si="183"/>
        <v>7.4766355140186906</v>
      </c>
      <c r="AA229" s="5">
        <f t="shared" si="183"/>
        <v>3.9238577362409122</v>
      </c>
      <c r="AB229" s="67"/>
    </row>
    <row r="230" spans="20:28" x14ac:dyDescent="0.2">
      <c r="T230" s="26"/>
      <c r="X230" s="54">
        <f t="shared" si="168"/>
        <v>11.099999999999977</v>
      </c>
      <c r="Y230" s="5">
        <f t="shared" si="183"/>
        <v>12</v>
      </c>
      <c r="Z230" s="5">
        <f t="shared" si="183"/>
        <v>7.4766355140186906</v>
      </c>
      <c r="AA230" s="5">
        <f t="shared" si="183"/>
        <v>3.9238577362409122</v>
      </c>
      <c r="AB230" s="66"/>
    </row>
    <row r="231" spans="20:28" x14ac:dyDescent="0.2">
      <c r="T231" s="26"/>
      <c r="X231" s="54">
        <f t="shared" si="168"/>
        <v>11.099999999999977</v>
      </c>
      <c r="Y231" s="5">
        <f t="shared" ref="Y231:AA232" si="184">P$121</f>
        <v>13</v>
      </c>
      <c r="Z231" s="5">
        <f t="shared" si="184"/>
        <v>8.0996884735202475</v>
      </c>
      <c r="AA231" s="5">
        <f t="shared" si="184"/>
        <v>4.5469106957424703</v>
      </c>
      <c r="AB231" s="66"/>
    </row>
    <row r="232" spans="20:28" x14ac:dyDescent="0.2">
      <c r="T232" s="26"/>
      <c r="X232" s="54">
        <f t="shared" si="168"/>
        <v>11.199999999999976</v>
      </c>
      <c r="Y232" s="5">
        <f t="shared" si="184"/>
        <v>13</v>
      </c>
      <c r="Z232" s="5">
        <f t="shared" si="184"/>
        <v>8.0996884735202475</v>
      </c>
      <c r="AA232" s="5">
        <f t="shared" si="184"/>
        <v>4.5469106957424703</v>
      </c>
      <c r="AB232" s="66"/>
    </row>
    <row r="233" spans="20:28" x14ac:dyDescent="0.2">
      <c r="T233" s="26"/>
      <c r="X233" s="54">
        <f t="shared" si="168"/>
        <v>11.199999999999976</v>
      </c>
      <c r="Y233" s="5">
        <f t="shared" ref="Y233:AA234" si="185">P$122</f>
        <v>14</v>
      </c>
      <c r="Z233" s="5">
        <f t="shared" si="185"/>
        <v>8.7227414330218043</v>
      </c>
      <c r="AA233" s="5">
        <f t="shared" si="185"/>
        <v>5.169963655244028</v>
      </c>
      <c r="AB233" s="66"/>
    </row>
    <row r="234" spans="20:28" x14ac:dyDescent="0.2">
      <c r="T234" s="26"/>
      <c r="X234" s="54">
        <f t="shared" si="168"/>
        <v>11.299999999999976</v>
      </c>
      <c r="Y234" s="5">
        <f t="shared" si="185"/>
        <v>14</v>
      </c>
      <c r="Z234" s="5">
        <f t="shared" si="185"/>
        <v>8.7227414330218043</v>
      </c>
      <c r="AA234" s="5">
        <f t="shared" si="185"/>
        <v>5.169963655244028</v>
      </c>
      <c r="AB234" s="66"/>
    </row>
    <row r="235" spans="20:28" x14ac:dyDescent="0.2">
      <c r="T235" s="26"/>
      <c r="X235" s="54">
        <f t="shared" si="168"/>
        <v>11.299999999999976</v>
      </c>
      <c r="Y235" s="5">
        <f t="shared" ref="Y235:AA236" si="186">P$123</f>
        <v>26</v>
      </c>
      <c r="Z235" s="5">
        <f t="shared" si="186"/>
        <v>16.199376947040495</v>
      </c>
      <c r="AA235" s="5">
        <f t="shared" si="186"/>
        <v>12.646599169262718</v>
      </c>
      <c r="AB235" s="66"/>
    </row>
    <row r="236" spans="20:28" x14ac:dyDescent="0.2">
      <c r="T236" s="26"/>
      <c r="X236" s="54">
        <f t="shared" si="168"/>
        <v>11.399999999999975</v>
      </c>
      <c r="Y236" s="5">
        <f t="shared" si="186"/>
        <v>26</v>
      </c>
      <c r="Z236" s="5">
        <f t="shared" si="186"/>
        <v>16.199376947040495</v>
      </c>
      <c r="AA236" s="5">
        <f t="shared" si="186"/>
        <v>12.646599169262718</v>
      </c>
      <c r="AB236" s="66"/>
    </row>
    <row r="237" spans="20:28" x14ac:dyDescent="0.2">
      <c r="T237" s="26"/>
      <c r="X237" s="54">
        <f t="shared" si="168"/>
        <v>11.399999999999975</v>
      </c>
      <c r="Y237" s="5">
        <f t="shared" ref="Y237:AA238" si="187">P$124</f>
        <v>11</v>
      </c>
      <c r="Z237" s="5">
        <f t="shared" si="187"/>
        <v>6.8535825545171329</v>
      </c>
      <c r="AA237" s="5">
        <f t="shared" si="187"/>
        <v>3.3008047767393549</v>
      </c>
      <c r="AB237" s="66"/>
    </row>
    <row r="238" spans="20:28" x14ac:dyDescent="0.2">
      <c r="T238" s="26"/>
      <c r="X238" s="54">
        <f t="shared" si="168"/>
        <v>11.499999999999975</v>
      </c>
      <c r="Y238" s="5">
        <f t="shared" si="187"/>
        <v>11</v>
      </c>
      <c r="Z238" s="5">
        <f t="shared" si="187"/>
        <v>6.8535825545171329</v>
      </c>
      <c r="AA238" s="5">
        <f t="shared" si="187"/>
        <v>3.3008047767393549</v>
      </c>
      <c r="AB238" s="66"/>
    </row>
    <row r="239" spans="20:28" x14ac:dyDescent="0.2">
      <c r="T239" s="26"/>
      <c r="X239" s="54">
        <f t="shared" si="168"/>
        <v>11.499999999999975</v>
      </c>
      <c r="Y239" s="5">
        <f t="shared" ref="Y239:AA240" si="188">P$125</f>
        <v>13</v>
      </c>
      <c r="Z239" s="5">
        <f t="shared" si="188"/>
        <v>8.0996884735202475</v>
      </c>
      <c r="AA239" s="5">
        <f t="shared" si="188"/>
        <v>4.5469106957424703</v>
      </c>
      <c r="AB239" s="66"/>
    </row>
    <row r="240" spans="20:28" x14ac:dyDescent="0.2">
      <c r="T240" s="26"/>
      <c r="X240" s="54">
        <f t="shared" si="168"/>
        <v>11.599999999999975</v>
      </c>
      <c r="Y240" s="5">
        <f t="shared" si="188"/>
        <v>13</v>
      </c>
      <c r="Z240" s="5">
        <f t="shared" si="188"/>
        <v>8.0996884735202475</v>
      </c>
      <c r="AA240" s="5">
        <f t="shared" si="188"/>
        <v>4.5469106957424703</v>
      </c>
      <c r="AB240" s="66"/>
    </row>
    <row r="241" spans="20:28" x14ac:dyDescent="0.2">
      <c r="T241" s="26"/>
      <c r="X241" s="54">
        <f t="shared" si="168"/>
        <v>11.599999999999975</v>
      </c>
      <c r="Y241" s="5">
        <f t="shared" ref="Y241:AA242" si="189">P$126</f>
        <v>13</v>
      </c>
      <c r="Z241" s="5">
        <f t="shared" si="189"/>
        <v>8.0996884735202475</v>
      </c>
      <c r="AA241" s="5">
        <f t="shared" si="189"/>
        <v>4.5469106957424703</v>
      </c>
      <c r="AB241" s="66"/>
    </row>
    <row r="242" spans="20:28" x14ac:dyDescent="0.2">
      <c r="T242" s="26"/>
      <c r="X242" s="54">
        <f t="shared" si="168"/>
        <v>11.699999999999974</v>
      </c>
      <c r="Y242" s="5">
        <f t="shared" si="189"/>
        <v>13</v>
      </c>
      <c r="Z242" s="5">
        <f t="shared" si="189"/>
        <v>8.0996884735202475</v>
      </c>
      <c r="AA242" s="5">
        <f t="shared" si="189"/>
        <v>4.5469106957424703</v>
      </c>
      <c r="AB242" s="66"/>
    </row>
    <row r="243" spans="20:28" x14ac:dyDescent="0.2">
      <c r="T243" s="26"/>
      <c r="X243" s="54">
        <f t="shared" si="168"/>
        <v>11.699999999999974</v>
      </c>
      <c r="Y243" s="5">
        <f t="shared" ref="Y243:AA244" si="190">P$127</f>
        <v>13</v>
      </c>
      <c r="Z243" s="5">
        <f t="shared" si="190"/>
        <v>7.740859830891984</v>
      </c>
      <c r="AA243" s="5">
        <f t="shared" si="190"/>
        <v>4.2294153864475392</v>
      </c>
      <c r="AB243" s="66"/>
    </row>
    <row r="244" spans="20:28" x14ac:dyDescent="0.2">
      <c r="T244" s="26"/>
      <c r="X244" s="54">
        <f t="shared" si="168"/>
        <v>11.799999999999974</v>
      </c>
      <c r="Y244" s="5">
        <f t="shared" si="190"/>
        <v>13</v>
      </c>
      <c r="Z244" s="5">
        <f t="shared" si="190"/>
        <v>7.740859830891984</v>
      </c>
      <c r="AA244" s="5">
        <f t="shared" si="190"/>
        <v>4.2294153864475392</v>
      </c>
      <c r="AB244" s="66"/>
    </row>
    <row r="245" spans="20:28" x14ac:dyDescent="0.2">
      <c r="T245" s="26"/>
      <c r="X245" s="54">
        <f t="shared" si="168"/>
        <v>11.799999999999974</v>
      </c>
      <c r="Y245" s="5">
        <f t="shared" ref="Y245:AA246" si="191">P$128</f>
        <v>13</v>
      </c>
      <c r="Z245" s="5">
        <f t="shared" si="191"/>
        <v>7.740859830891984</v>
      </c>
      <c r="AA245" s="5">
        <f t="shared" si="191"/>
        <v>4.2294153864475392</v>
      </c>
      <c r="AB245" s="66"/>
    </row>
    <row r="246" spans="20:28" x14ac:dyDescent="0.2">
      <c r="T246" s="26"/>
      <c r="X246" s="54">
        <f t="shared" si="168"/>
        <v>11.899999999999974</v>
      </c>
      <c r="Y246" s="5">
        <f t="shared" si="191"/>
        <v>13</v>
      </c>
      <c r="Z246" s="5">
        <f t="shared" si="191"/>
        <v>7.740859830891984</v>
      </c>
      <c r="AA246" s="5">
        <f t="shared" si="191"/>
        <v>4.2294153864475392</v>
      </c>
      <c r="AB246" s="66"/>
    </row>
    <row r="247" spans="20:28" x14ac:dyDescent="0.2">
      <c r="T247" s="26"/>
      <c r="X247" s="54">
        <f t="shared" si="168"/>
        <v>11.899999999999974</v>
      </c>
      <c r="Y247" s="5">
        <f t="shared" ref="Y247:AA248" si="192">P$129</f>
        <v>13</v>
      </c>
      <c r="Z247" s="5">
        <f t="shared" si="192"/>
        <v>7.740859830891984</v>
      </c>
      <c r="AA247" s="5">
        <f t="shared" si="192"/>
        <v>4.2294153864475392</v>
      </c>
      <c r="AB247" s="66"/>
    </row>
    <row r="248" spans="20:28" x14ac:dyDescent="0.2">
      <c r="T248" s="26"/>
      <c r="X248" s="54">
        <f t="shared" si="168"/>
        <v>11.999999999999973</v>
      </c>
      <c r="Y248" s="5">
        <f t="shared" si="192"/>
        <v>13</v>
      </c>
      <c r="Z248" s="5">
        <f t="shared" si="192"/>
        <v>7.740859830891984</v>
      </c>
      <c r="AA248" s="5">
        <f t="shared" si="192"/>
        <v>4.2294153864475392</v>
      </c>
      <c r="AB248" s="66"/>
    </row>
    <row r="249" spans="20:28" x14ac:dyDescent="0.2">
      <c r="T249" s="26"/>
      <c r="X249" s="54">
        <f t="shared" si="168"/>
        <v>11.999999999999973</v>
      </c>
      <c r="Y249" s="5">
        <f t="shared" ref="Y249:AA250" si="193">P$130</f>
        <v>0</v>
      </c>
      <c r="Z249" s="5" t="e">
        <f t="shared" si="193"/>
        <v>#DIV/0!</v>
      </c>
      <c r="AA249" s="5" t="e">
        <f t="shared" si="193"/>
        <v>#DIV/0!</v>
      </c>
      <c r="AB249" s="66"/>
    </row>
    <row r="250" spans="20:28" x14ac:dyDescent="0.2">
      <c r="T250" s="26"/>
      <c r="X250" s="54">
        <f t="shared" si="168"/>
        <v>12.099999999999973</v>
      </c>
      <c r="Y250" s="5">
        <f t="shared" si="193"/>
        <v>0</v>
      </c>
      <c r="Z250" s="5" t="e">
        <f t="shared" si="193"/>
        <v>#DIV/0!</v>
      </c>
      <c r="AA250" s="5" t="e">
        <f t="shared" si="193"/>
        <v>#DIV/0!</v>
      </c>
      <c r="AB250" s="66"/>
    </row>
    <row r="251" spans="20:28" x14ac:dyDescent="0.2">
      <c r="T251" s="26"/>
      <c r="X251" s="54">
        <f t="shared" si="168"/>
        <v>12.099999999999973</v>
      </c>
      <c r="Y251" s="5">
        <f t="shared" ref="Y251:AA252" si="194">P$131</f>
        <v>0</v>
      </c>
      <c r="Z251" s="5" t="e">
        <f t="shared" si="194"/>
        <v>#DIV/0!</v>
      </c>
      <c r="AA251" s="5" t="e">
        <f t="shared" si="194"/>
        <v>#DIV/0!</v>
      </c>
      <c r="AB251" s="66"/>
    </row>
    <row r="252" spans="20:28" x14ac:dyDescent="0.2">
      <c r="T252" s="26"/>
      <c r="X252" s="54">
        <f t="shared" si="168"/>
        <v>12.199999999999973</v>
      </c>
      <c r="Y252" s="5">
        <f t="shared" si="194"/>
        <v>0</v>
      </c>
      <c r="Z252" s="5" t="e">
        <f t="shared" si="194"/>
        <v>#DIV/0!</v>
      </c>
      <c r="AA252" s="5" t="e">
        <f t="shared" si="194"/>
        <v>#DIV/0!</v>
      </c>
      <c r="AB252" s="66"/>
    </row>
    <row r="253" spans="20:28" x14ac:dyDescent="0.2">
      <c r="T253" s="26"/>
      <c r="X253" s="54">
        <f t="shared" si="168"/>
        <v>12.199999999999973</v>
      </c>
      <c r="Y253" s="5">
        <f t="shared" ref="Y253:AA254" si="195">P$132</f>
        <v>0</v>
      </c>
      <c r="Z253" s="5" t="e">
        <f t="shared" si="195"/>
        <v>#DIV/0!</v>
      </c>
      <c r="AA253" s="5" t="e">
        <f t="shared" si="195"/>
        <v>#DIV/0!</v>
      </c>
      <c r="AB253" s="66"/>
    </row>
    <row r="254" spans="20:28" x14ac:dyDescent="0.2">
      <c r="T254" s="26"/>
      <c r="X254" s="54">
        <f t="shared" si="168"/>
        <v>12.299999999999972</v>
      </c>
      <c r="Y254" s="5">
        <f t="shared" si="195"/>
        <v>0</v>
      </c>
      <c r="Z254" s="5" t="e">
        <f t="shared" si="195"/>
        <v>#DIV/0!</v>
      </c>
      <c r="AA254" s="5" t="e">
        <f t="shared" si="195"/>
        <v>#DIV/0!</v>
      </c>
      <c r="AB254" s="66"/>
    </row>
    <row r="255" spans="20:28" x14ac:dyDescent="0.2">
      <c r="T255" s="26"/>
      <c r="X255" s="54">
        <f t="shared" si="168"/>
        <v>12.299999999999972</v>
      </c>
      <c r="Y255" s="5">
        <f t="shared" ref="Y255:AA256" si="196">P$133</f>
        <v>0</v>
      </c>
      <c r="Z255" s="5" t="e">
        <f t="shared" si="196"/>
        <v>#DIV/0!</v>
      </c>
      <c r="AA255" s="5" t="e">
        <f t="shared" si="196"/>
        <v>#DIV/0!</v>
      </c>
      <c r="AB255" s="66"/>
    </row>
    <row r="256" spans="20:28" x14ac:dyDescent="0.2">
      <c r="T256" s="26"/>
      <c r="X256" s="54">
        <f t="shared" si="168"/>
        <v>12.399999999999972</v>
      </c>
      <c r="Y256" s="5">
        <f t="shared" si="196"/>
        <v>0</v>
      </c>
      <c r="Z256" s="5" t="e">
        <f t="shared" si="196"/>
        <v>#DIV/0!</v>
      </c>
      <c r="AA256" s="5" t="e">
        <f t="shared" si="196"/>
        <v>#DIV/0!</v>
      </c>
      <c r="AB256" s="66"/>
    </row>
    <row r="257" spans="20:28" x14ac:dyDescent="0.2">
      <c r="T257" s="26"/>
      <c r="X257" s="54">
        <f t="shared" si="168"/>
        <v>12.399999999999972</v>
      </c>
      <c r="Y257" s="5">
        <f t="shared" ref="Y257:AA258" si="197">P$134</f>
        <v>0</v>
      </c>
      <c r="Z257" s="5" t="e">
        <f t="shared" si="197"/>
        <v>#DIV/0!</v>
      </c>
      <c r="AA257" s="5" t="e">
        <f t="shared" si="197"/>
        <v>#DIV/0!</v>
      </c>
      <c r="AB257" s="66"/>
    </row>
    <row r="258" spans="20:28" x14ac:dyDescent="0.2">
      <c r="T258" s="26"/>
      <c r="X258" s="54">
        <f t="shared" si="168"/>
        <v>12.499999999999972</v>
      </c>
      <c r="Y258" s="5">
        <f t="shared" si="197"/>
        <v>0</v>
      </c>
      <c r="Z258" s="5" t="e">
        <f t="shared" si="197"/>
        <v>#DIV/0!</v>
      </c>
      <c r="AA258" s="5" t="e">
        <f t="shared" si="197"/>
        <v>#DIV/0!</v>
      </c>
      <c r="AB258" s="66"/>
    </row>
    <row r="259" spans="20:28" x14ac:dyDescent="0.2">
      <c r="T259" s="26"/>
      <c r="X259" s="54">
        <f t="shared" si="168"/>
        <v>12.499999999999972</v>
      </c>
      <c r="Y259" s="5">
        <f t="shared" ref="Y259:AA260" si="198">P$135</f>
        <v>0</v>
      </c>
      <c r="Z259" s="5" t="e">
        <f t="shared" si="198"/>
        <v>#DIV/0!</v>
      </c>
      <c r="AA259" s="5" t="e">
        <f t="shared" si="198"/>
        <v>#DIV/0!</v>
      </c>
      <c r="AB259" s="66"/>
    </row>
    <row r="260" spans="20:28" x14ac:dyDescent="0.2">
      <c r="T260" s="26"/>
      <c r="X260" s="54">
        <f t="shared" si="168"/>
        <v>12.599999999999971</v>
      </c>
      <c r="Y260" s="5">
        <f t="shared" si="198"/>
        <v>0</v>
      </c>
      <c r="Z260" s="5" t="e">
        <f t="shared" si="198"/>
        <v>#DIV/0!</v>
      </c>
      <c r="AA260" s="5" t="e">
        <f t="shared" si="198"/>
        <v>#DIV/0!</v>
      </c>
      <c r="AB260" s="66"/>
    </row>
    <row r="261" spans="20:28" x14ac:dyDescent="0.2">
      <c r="T261" s="26"/>
      <c r="X261" s="54">
        <f t="shared" si="168"/>
        <v>12.599999999999971</v>
      </c>
      <c r="Y261" s="5">
        <f t="shared" ref="Y261:AA262" si="199">P$136</f>
        <v>0</v>
      </c>
      <c r="Z261" s="5" t="e">
        <f t="shared" si="199"/>
        <v>#DIV/0!</v>
      </c>
      <c r="AA261" s="5" t="e">
        <f t="shared" si="199"/>
        <v>#DIV/0!</v>
      </c>
      <c r="AB261" s="66"/>
    </row>
    <row r="262" spans="20:28" x14ac:dyDescent="0.2">
      <c r="T262" s="26"/>
      <c r="X262" s="54">
        <f t="shared" si="168"/>
        <v>12.699999999999971</v>
      </c>
      <c r="Y262" s="5">
        <f t="shared" si="199"/>
        <v>0</v>
      </c>
      <c r="Z262" s="5" t="e">
        <f t="shared" si="199"/>
        <v>#DIV/0!</v>
      </c>
      <c r="AA262" s="5" t="e">
        <f t="shared" si="199"/>
        <v>#DIV/0!</v>
      </c>
      <c r="AB262" s="66"/>
    </row>
    <row r="263" spans="20:28" x14ac:dyDescent="0.2">
      <c r="T263" s="26"/>
      <c r="X263" s="54">
        <f t="shared" si="168"/>
        <v>12.699999999999971</v>
      </c>
      <c r="Y263" s="5">
        <f t="shared" ref="Y263:AA264" si="200">P$137</f>
        <v>0</v>
      </c>
      <c r="Z263" s="5" t="e">
        <f t="shared" si="200"/>
        <v>#DIV/0!</v>
      </c>
      <c r="AA263" s="5" t="e">
        <f t="shared" si="200"/>
        <v>#DIV/0!</v>
      </c>
      <c r="AB263" s="66"/>
    </row>
    <row r="264" spans="20:28" x14ac:dyDescent="0.2">
      <c r="T264" s="26"/>
      <c r="X264" s="54">
        <f t="shared" si="168"/>
        <v>12.799999999999971</v>
      </c>
      <c r="Y264" s="5">
        <f t="shared" si="200"/>
        <v>0</v>
      </c>
      <c r="Z264" s="5" t="e">
        <f t="shared" si="200"/>
        <v>#DIV/0!</v>
      </c>
      <c r="AA264" s="5" t="e">
        <f t="shared" si="200"/>
        <v>#DIV/0!</v>
      </c>
      <c r="AB264" s="66"/>
    </row>
    <row r="265" spans="20:28" x14ac:dyDescent="0.2">
      <c r="T265" s="26"/>
      <c r="X265" s="54">
        <f t="shared" si="168"/>
        <v>12.799999999999971</v>
      </c>
      <c r="Y265" s="5">
        <f t="shared" ref="Y265:AA266" si="201">P$138</f>
        <v>0</v>
      </c>
      <c r="Z265" s="5" t="e">
        <f t="shared" si="201"/>
        <v>#DIV/0!</v>
      </c>
      <c r="AA265" s="5" t="e">
        <f t="shared" si="201"/>
        <v>#DIV/0!</v>
      </c>
      <c r="AB265" s="66"/>
    </row>
    <row r="266" spans="20:28" x14ac:dyDescent="0.2">
      <c r="T266" s="26"/>
      <c r="X266" s="54">
        <f t="shared" si="168"/>
        <v>12.89999999999997</v>
      </c>
      <c r="Y266" s="5">
        <f t="shared" si="201"/>
        <v>0</v>
      </c>
      <c r="Z266" s="5" t="e">
        <f t="shared" si="201"/>
        <v>#DIV/0!</v>
      </c>
      <c r="AA266" s="5" t="e">
        <f t="shared" si="201"/>
        <v>#DIV/0!</v>
      </c>
      <c r="AB266" s="66"/>
    </row>
    <row r="267" spans="20:28" x14ac:dyDescent="0.2">
      <c r="T267" s="26"/>
      <c r="X267" s="54">
        <f t="shared" ref="X267:X330" si="202">X265+0.1</f>
        <v>12.89999999999997</v>
      </c>
      <c r="Y267" s="5">
        <f t="shared" ref="Y267:AA268" si="203">P$139</f>
        <v>0</v>
      </c>
      <c r="Z267" s="5" t="e">
        <f t="shared" si="203"/>
        <v>#DIV/0!</v>
      </c>
      <c r="AA267" s="5" t="e">
        <f t="shared" si="203"/>
        <v>#DIV/0!</v>
      </c>
      <c r="AB267" s="66"/>
    </row>
    <row r="268" spans="20:28" x14ac:dyDescent="0.2">
      <c r="T268" s="26"/>
      <c r="X268" s="54">
        <f t="shared" si="202"/>
        <v>12.99999999999997</v>
      </c>
      <c r="Y268" s="5">
        <f t="shared" si="203"/>
        <v>0</v>
      </c>
      <c r="Z268" s="5" t="e">
        <f t="shared" si="203"/>
        <v>#DIV/0!</v>
      </c>
      <c r="AA268" s="5" t="e">
        <f t="shared" si="203"/>
        <v>#DIV/0!</v>
      </c>
      <c r="AB268" s="66"/>
    </row>
    <row r="269" spans="20:28" x14ac:dyDescent="0.2">
      <c r="T269" s="26"/>
      <c r="X269" s="54">
        <f t="shared" si="202"/>
        <v>12.99999999999997</v>
      </c>
      <c r="Y269" s="5">
        <f t="shared" ref="Y269:AA270" si="204">P$140</f>
        <v>0</v>
      </c>
      <c r="Z269" s="5" t="e">
        <f t="shared" si="204"/>
        <v>#DIV/0!</v>
      </c>
      <c r="AA269" s="5" t="e">
        <f t="shared" si="204"/>
        <v>#DIV/0!</v>
      </c>
      <c r="AB269" s="66"/>
    </row>
    <row r="270" spans="20:28" x14ac:dyDescent="0.2">
      <c r="T270" s="26"/>
      <c r="X270" s="54">
        <f t="shared" si="202"/>
        <v>13.099999999999969</v>
      </c>
      <c r="Y270" s="5">
        <f t="shared" si="204"/>
        <v>0</v>
      </c>
      <c r="Z270" s="5" t="e">
        <f t="shared" si="204"/>
        <v>#DIV/0!</v>
      </c>
      <c r="AA270" s="5" t="e">
        <f t="shared" si="204"/>
        <v>#DIV/0!</v>
      </c>
      <c r="AB270" s="66"/>
    </row>
    <row r="271" spans="20:28" x14ac:dyDescent="0.2">
      <c r="T271" s="26"/>
      <c r="X271" s="54">
        <f t="shared" si="202"/>
        <v>13.099999999999969</v>
      </c>
      <c r="Y271" s="5">
        <f t="shared" ref="Y271:AA272" si="205">P$141</f>
        <v>0</v>
      </c>
      <c r="Z271" s="5" t="e">
        <f t="shared" si="205"/>
        <v>#DIV/0!</v>
      </c>
      <c r="AA271" s="5" t="e">
        <f t="shared" si="205"/>
        <v>#DIV/0!</v>
      </c>
      <c r="AB271" s="66"/>
    </row>
    <row r="272" spans="20:28" x14ac:dyDescent="0.2">
      <c r="T272" s="26"/>
      <c r="X272" s="54">
        <f t="shared" si="202"/>
        <v>13.199999999999969</v>
      </c>
      <c r="Y272" s="5">
        <f t="shared" si="205"/>
        <v>0</v>
      </c>
      <c r="Z272" s="5" t="e">
        <f t="shared" si="205"/>
        <v>#DIV/0!</v>
      </c>
      <c r="AA272" s="5" t="e">
        <f t="shared" si="205"/>
        <v>#DIV/0!</v>
      </c>
      <c r="AB272" s="66"/>
    </row>
    <row r="273" spans="20:28" x14ac:dyDescent="0.2">
      <c r="T273" s="26"/>
      <c r="X273" s="54">
        <f t="shared" si="202"/>
        <v>13.199999999999969</v>
      </c>
      <c r="Y273" s="5">
        <f t="shared" ref="Y273:AA274" si="206">P$142</f>
        <v>0</v>
      </c>
      <c r="Z273" s="5" t="e">
        <f t="shared" si="206"/>
        <v>#DIV/0!</v>
      </c>
      <c r="AA273" s="5" t="e">
        <f t="shared" si="206"/>
        <v>#DIV/0!</v>
      </c>
      <c r="AB273" s="66"/>
    </row>
    <row r="274" spans="20:28" x14ac:dyDescent="0.2">
      <c r="T274" s="26"/>
      <c r="X274" s="54">
        <f t="shared" si="202"/>
        <v>13.299999999999969</v>
      </c>
      <c r="Y274" s="5">
        <f t="shared" si="206"/>
        <v>0</v>
      </c>
      <c r="Z274" s="5" t="e">
        <f t="shared" si="206"/>
        <v>#DIV/0!</v>
      </c>
      <c r="AA274" s="5" t="e">
        <f t="shared" si="206"/>
        <v>#DIV/0!</v>
      </c>
      <c r="AB274" s="66"/>
    </row>
    <row r="275" spans="20:28" x14ac:dyDescent="0.2">
      <c r="T275" s="26"/>
      <c r="X275" s="54">
        <f t="shared" si="202"/>
        <v>13.299999999999969</v>
      </c>
      <c r="Y275" s="5">
        <f t="shared" ref="Y275:AA276" si="207">P$143</f>
        <v>0</v>
      </c>
      <c r="Z275" s="5" t="e">
        <f t="shared" si="207"/>
        <v>#DIV/0!</v>
      </c>
      <c r="AA275" s="5" t="e">
        <f t="shared" si="207"/>
        <v>#DIV/0!</v>
      </c>
      <c r="AB275" s="66"/>
    </row>
    <row r="276" spans="20:28" x14ac:dyDescent="0.2">
      <c r="T276" s="26"/>
      <c r="X276" s="54">
        <f t="shared" si="202"/>
        <v>13.399999999999968</v>
      </c>
      <c r="Y276" s="5">
        <f t="shared" si="207"/>
        <v>0</v>
      </c>
      <c r="Z276" s="5" t="e">
        <f t="shared" si="207"/>
        <v>#DIV/0!</v>
      </c>
      <c r="AA276" s="5" t="e">
        <f t="shared" si="207"/>
        <v>#DIV/0!</v>
      </c>
      <c r="AB276" s="66"/>
    </row>
    <row r="277" spans="20:28" x14ac:dyDescent="0.2">
      <c r="T277" s="26"/>
      <c r="X277" s="54">
        <f t="shared" si="202"/>
        <v>13.399999999999968</v>
      </c>
      <c r="Y277" s="5">
        <f t="shared" ref="Y277:AA278" si="208">P$144</f>
        <v>0</v>
      </c>
      <c r="Z277" s="5" t="e">
        <f t="shared" si="208"/>
        <v>#DIV/0!</v>
      </c>
      <c r="AA277" s="5" t="e">
        <f t="shared" si="208"/>
        <v>#DIV/0!</v>
      </c>
      <c r="AB277" s="66"/>
    </row>
    <row r="278" spans="20:28" x14ac:dyDescent="0.2">
      <c r="T278" s="26"/>
      <c r="X278" s="54">
        <f t="shared" si="202"/>
        <v>13.499999999999968</v>
      </c>
      <c r="Y278" s="5">
        <f t="shared" si="208"/>
        <v>0</v>
      </c>
      <c r="Z278" s="5" t="e">
        <f t="shared" si="208"/>
        <v>#DIV/0!</v>
      </c>
      <c r="AA278" s="5" t="e">
        <f t="shared" si="208"/>
        <v>#DIV/0!</v>
      </c>
      <c r="AB278" s="66"/>
    </row>
    <row r="279" spans="20:28" x14ac:dyDescent="0.2">
      <c r="T279" s="26"/>
      <c r="X279" s="54">
        <f t="shared" si="202"/>
        <v>13.499999999999968</v>
      </c>
      <c r="Y279" s="5">
        <f t="shared" ref="Y279:AA280" si="209">P$145</f>
        <v>0</v>
      </c>
      <c r="Z279" s="5" t="e">
        <f t="shared" si="209"/>
        <v>#DIV/0!</v>
      </c>
      <c r="AA279" s="5" t="e">
        <f t="shared" si="209"/>
        <v>#DIV/0!</v>
      </c>
      <c r="AB279" s="66"/>
    </row>
    <row r="280" spans="20:28" x14ac:dyDescent="0.2">
      <c r="T280" s="26"/>
      <c r="X280" s="54">
        <f t="shared" si="202"/>
        <v>13.599999999999968</v>
      </c>
      <c r="Y280" s="5">
        <f t="shared" si="209"/>
        <v>0</v>
      </c>
      <c r="Z280" s="5" t="e">
        <f t="shared" si="209"/>
        <v>#DIV/0!</v>
      </c>
      <c r="AA280" s="5" t="e">
        <f t="shared" si="209"/>
        <v>#DIV/0!</v>
      </c>
      <c r="AB280" s="66"/>
    </row>
    <row r="281" spans="20:28" x14ac:dyDescent="0.2">
      <c r="T281" s="26"/>
      <c r="X281" s="54">
        <f t="shared" si="202"/>
        <v>13.599999999999968</v>
      </c>
      <c r="Y281" s="5">
        <f t="shared" ref="Y281:AA282" si="210">P$146</f>
        <v>0</v>
      </c>
      <c r="Z281" s="5" t="e">
        <f t="shared" si="210"/>
        <v>#DIV/0!</v>
      </c>
      <c r="AA281" s="5" t="e">
        <f t="shared" si="210"/>
        <v>#DIV/0!</v>
      </c>
      <c r="AB281" s="66"/>
    </row>
    <row r="282" spans="20:28" x14ac:dyDescent="0.2">
      <c r="T282" s="26"/>
      <c r="X282" s="54">
        <f t="shared" si="202"/>
        <v>13.699999999999967</v>
      </c>
      <c r="Y282" s="5">
        <f t="shared" si="210"/>
        <v>0</v>
      </c>
      <c r="Z282" s="5" t="e">
        <f t="shared" si="210"/>
        <v>#DIV/0!</v>
      </c>
      <c r="AA282" s="5" t="e">
        <f t="shared" si="210"/>
        <v>#DIV/0!</v>
      </c>
      <c r="AB282" s="66"/>
    </row>
    <row r="283" spans="20:28" x14ac:dyDescent="0.2">
      <c r="T283" s="26"/>
      <c r="X283" s="54">
        <f t="shared" si="202"/>
        <v>13.699999999999967</v>
      </c>
      <c r="Y283" s="5">
        <f t="shared" ref="Y283:AA284" si="211">P$147</f>
        <v>0</v>
      </c>
      <c r="Z283" s="5" t="e">
        <f t="shared" si="211"/>
        <v>#DIV/0!</v>
      </c>
      <c r="AA283" s="5" t="e">
        <f t="shared" si="211"/>
        <v>#DIV/0!</v>
      </c>
      <c r="AB283" s="66"/>
    </row>
    <row r="284" spans="20:28" x14ac:dyDescent="0.2">
      <c r="T284" s="26"/>
      <c r="X284" s="54">
        <f t="shared" si="202"/>
        <v>13.799999999999967</v>
      </c>
      <c r="Y284" s="5">
        <f t="shared" si="211"/>
        <v>0</v>
      </c>
      <c r="Z284" s="5" t="e">
        <f t="shared" si="211"/>
        <v>#DIV/0!</v>
      </c>
      <c r="AA284" s="5" t="e">
        <f t="shared" si="211"/>
        <v>#DIV/0!</v>
      </c>
      <c r="AB284" s="66"/>
    </row>
    <row r="285" spans="20:28" x14ac:dyDescent="0.2">
      <c r="T285" s="26"/>
      <c r="X285" s="54">
        <f t="shared" si="202"/>
        <v>13.799999999999967</v>
      </c>
      <c r="Y285" s="5">
        <f t="shared" ref="Y285:AA286" si="212">P$148</f>
        <v>0</v>
      </c>
      <c r="Z285" s="5" t="e">
        <f t="shared" si="212"/>
        <v>#DIV/0!</v>
      </c>
      <c r="AA285" s="5" t="e">
        <f t="shared" si="212"/>
        <v>#DIV/0!</v>
      </c>
      <c r="AB285" s="66"/>
    </row>
    <row r="286" spans="20:28" x14ac:dyDescent="0.2">
      <c r="T286" s="26"/>
      <c r="X286" s="54">
        <f t="shared" si="202"/>
        <v>13.899999999999967</v>
      </c>
      <c r="Y286" s="5">
        <f t="shared" si="212"/>
        <v>0</v>
      </c>
      <c r="Z286" s="5" t="e">
        <f t="shared" si="212"/>
        <v>#DIV/0!</v>
      </c>
      <c r="AA286" s="5" t="e">
        <f t="shared" si="212"/>
        <v>#DIV/0!</v>
      </c>
      <c r="AB286" s="66"/>
    </row>
    <row r="287" spans="20:28" x14ac:dyDescent="0.2">
      <c r="T287" s="26"/>
      <c r="X287" s="54">
        <f t="shared" si="202"/>
        <v>13.899999999999967</v>
      </c>
      <c r="Y287" s="5">
        <f t="shared" ref="Y287:AA288" si="213">P$149</f>
        <v>0</v>
      </c>
      <c r="Z287" s="5" t="e">
        <f t="shared" si="213"/>
        <v>#DIV/0!</v>
      </c>
      <c r="AA287" s="5" t="e">
        <f t="shared" si="213"/>
        <v>#DIV/0!</v>
      </c>
      <c r="AB287" s="66"/>
    </row>
    <row r="288" spans="20:28" x14ac:dyDescent="0.2">
      <c r="T288" s="26"/>
      <c r="X288" s="54">
        <f t="shared" si="202"/>
        <v>13.999999999999966</v>
      </c>
      <c r="Y288" s="5">
        <f t="shared" si="213"/>
        <v>0</v>
      </c>
      <c r="Z288" s="5" t="e">
        <f t="shared" si="213"/>
        <v>#DIV/0!</v>
      </c>
      <c r="AA288" s="5" t="e">
        <f t="shared" si="213"/>
        <v>#DIV/0!</v>
      </c>
      <c r="AB288" s="66"/>
    </row>
    <row r="289" spans="20:28" x14ac:dyDescent="0.2">
      <c r="T289" s="26"/>
      <c r="X289" s="54">
        <f t="shared" si="202"/>
        <v>13.999999999999966</v>
      </c>
      <c r="Y289" s="5">
        <f t="shared" ref="Y289:AA290" si="214">P$150</f>
        <v>0</v>
      </c>
      <c r="Z289" s="5" t="e">
        <f t="shared" si="214"/>
        <v>#DIV/0!</v>
      </c>
      <c r="AA289" s="5" t="e">
        <f t="shared" si="214"/>
        <v>#DIV/0!</v>
      </c>
      <c r="AB289" s="66"/>
    </row>
    <row r="290" spans="20:28" x14ac:dyDescent="0.2">
      <c r="T290" s="26"/>
      <c r="X290" s="54">
        <f t="shared" si="202"/>
        <v>14.099999999999966</v>
      </c>
      <c r="Y290" s="5">
        <f t="shared" si="214"/>
        <v>0</v>
      </c>
      <c r="Z290" s="5" t="e">
        <f t="shared" si="214"/>
        <v>#DIV/0!</v>
      </c>
      <c r="AA290" s="5" t="e">
        <f t="shared" si="214"/>
        <v>#DIV/0!</v>
      </c>
      <c r="AB290" s="66"/>
    </row>
    <row r="291" spans="20:28" x14ac:dyDescent="0.2">
      <c r="T291" s="26"/>
      <c r="X291" s="54">
        <f t="shared" si="202"/>
        <v>14.099999999999966</v>
      </c>
      <c r="Y291" s="5">
        <f t="shared" ref="Y291:AA292" si="215">P$151</f>
        <v>0</v>
      </c>
      <c r="Z291" s="5" t="e">
        <f t="shared" si="215"/>
        <v>#DIV/0!</v>
      </c>
      <c r="AA291" s="5" t="e">
        <f t="shared" si="215"/>
        <v>#DIV/0!</v>
      </c>
      <c r="AB291" s="66"/>
    </row>
    <row r="292" spans="20:28" x14ac:dyDescent="0.2">
      <c r="T292" s="26"/>
      <c r="X292" s="54">
        <f t="shared" si="202"/>
        <v>14.199999999999966</v>
      </c>
      <c r="Y292" s="5">
        <f t="shared" si="215"/>
        <v>0</v>
      </c>
      <c r="Z292" s="5" t="e">
        <f t="shared" si="215"/>
        <v>#DIV/0!</v>
      </c>
      <c r="AA292" s="5" t="e">
        <f t="shared" si="215"/>
        <v>#DIV/0!</v>
      </c>
      <c r="AB292" s="66"/>
    </row>
    <row r="293" spans="20:28" x14ac:dyDescent="0.2">
      <c r="T293" s="26"/>
      <c r="X293" s="54">
        <f t="shared" si="202"/>
        <v>14.199999999999966</v>
      </c>
      <c r="Y293" s="5">
        <f t="shared" ref="Y293:AA294" si="216">P$152</f>
        <v>0</v>
      </c>
      <c r="Z293" s="5" t="e">
        <f t="shared" si="216"/>
        <v>#DIV/0!</v>
      </c>
      <c r="AA293" s="5" t="e">
        <f t="shared" si="216"/>
        <v>#DIV/0!</v>
      </c>
      <c r="AB293" s="66"/>
    </row>
    <row r="294" spans="20:28" x14ac:dyDescent="0.2">
      <c r="T294" s="26"/>
      <c r="X294" s="54">
        <f t="shared" si="202"/>
        <v>14.299999999999965</v>
      </c>
      <c r="Y294" s="5">
        <f t="shared" si="216"/>
        <v>0</v>
      </c>
      <c r="Z294" s="5" t="e">
        <f t="shared" si="216"/>
        <v>#DIV/0!</v>
      </c>
      <c r="AA294" s="5" t="e">
        <f t="shared" si="216"/>
        <v>#DIV/0!</v>
      </c>
      <c r="AB294" s="66"/>
    </row>
    <row r="295" spans="20:28" x14ac:dyDescent="0.2">
      <c r="T295" s="26"/>
      <c r="X295" s="54">
        <f t="shared" si="202"/>
        <v>14.299999999999965</v>
      </c>
      <c r="Y295" s="5">
        <f t="shared" ref="Y295:AA296" si="217">P$153</f>
        <v>0</v>
      </c>
      <c r="Z295" s="5" t="e">
        <f t="shared" si="217"/>
        <v>#DIV/0!</v>
      </c>
      <c r="AA295" s="5" t="e">
        <f t="shared" si="217"/>
        <v>#DIV/0!</v>
      </c>
      <c r="AB295" s="66"/>
    </row>
    <row r="296" spans="20:28" x14ac:dyDescent="0.2">
      <c r="T296" s="26"/>
      <c r="X296" s="54">
        <f t="shared" si="202"/>
        <v>14.399999999999965</v>
      </c>
      <c r="Y296" s="5">
        <f t="shared" si="217"/>
        <v>0</v>
      </c>
      <c r="Z296" s="5" t="e">
        <f t="shared" si="217"/>
        <v>#DIV/0!</v>
      </c>
      <c r="AA296" s="5" t="e">
        <f t="shared" si="217"/>
        <v>#DIV/0!</v>
      </c>
      <c r="AB296" s="66"/>
    </row>
    <row r="297" spans="20:28" x14ac:dyDescent="0.2">
      <c r="T297" s="26"/>
      <c r="X297" s="54">
        <f t="shared" si="202"/>
        <v>14.399999999999965</v>
      </c>
      <c r="Y297" s="5">
        <f t="shared" ref="Y297:AA298" si="218">P$154</f>
        <v>0</v>
      </c>
      <c r="Z297" s="5" t="e">
        <f t="shared" si="218"/>
        <v>#DIV/0!</v>
      </c>
      <c r="AA297" s="5" t="e">
        <f t="shared" si="218"/>
        <v>#DIV/0!</v>
      </c>
      <c r="AB297" s="66"/>
    </row>
    <row r="298" spans="20:28" x14ac:dyDescent="0.2">
      <c r="T298" s="26"/>
      <c r="X298" s="54">
        <f t="shared" si="202"/>
        <v>14.499999999999964</v>
      </c>
      <c r="Y298" s="5">
        <f t="shared" si="218"/>
        <v>0</v>
      </c>
      <c r="Z298" s="5" t="e">
        <f t="shared" si="218"/>
        <v>#DIV/0!</v>
      </c>
      <c r="AA298" s="5" t="e">
        <f t="shared" si="218"/>
        <v>#DIV/0!</v>
      </c>
      <c r="AB298" s="66"/>
    </row>
    <row r="299" spans="20:28" x14ac:dyDescent="0.2">
      <c r="T299" s="26"/>
      <c r="X299" s="54">
        <f t="shared" si="202"/>
        <v>14.499999999999964</v>
      </c>
      <c r="Y299" s="5">
        <f t="shared" ref="Y299:AA300" si="219">P$155</f>
        <v>0</v>
      </c>
      <c r="Z299" s="5" t="e">
        <f t="shared" si="219"/>
        <v>#DIV/0!</v>
      </c>
      <c r="AA299" s="5" t="e">
        <f t="shared" si="219"/>
        <v>#DIV/0!</v>
      </c>
      <c r="AB299" s="66"/>
    </row>
    <row r="300" spans="20:28" x14ac:dyDescent="0.2">
      <c r="T300" s="26"/>
      <c r="X300" s="54">
        <f t="shared" si="202"/>
        <v>14.599999999999964</v>
      </c>
      <c r="Y300" s="5">
        <f t="shared" si="219"/>
        <v>0</v>
      </c>
      <c r="Z300" s="5" t="e">
        <f t="shared" si="219"/>
        <v>#DIV/0!</v>
      </c>
      <c r="AA300" s="5" t="e">
        <f t="shared" si="219"/>
        <v>#DIV/0!</v>
      </c>
      <c r="AB300" s="66"/>
    </row>
    <row r="301" spans="20:28" x14ac:dyDescent="0.2">
      <c r="T301" s="26"/>
      <c r="X301" s="54">
        <f t="shared" si="202"/>
        <v>14.599999999999964</v>
      </c>
      <c r="Y301" s="5">
        <f t="shared" ref="Y301:AA302" si="220">P$156</f>
        <v>0</v>
      </c>
      <c r="Z301" s="5" t="e">
        <f t="shared" si="220"/>
        <v>#DIV/0!</v>
      </c>
      <c r="AA301" s="5" t="e">
        <f t="shared" si="220"/>
        <v>#DIV/0!</v>
      </c>
      <c r="AB301" s="66"/>
    </row>
    <row r="302" spans="20:28" x14ac:dyDescent="0.2">
      <c r="T302" s="26"/>
      <c r="X302" s="54">
        <f t="shared" si="202"/>
        <v>14.699999999999964</v>
      </c>
      <c r="Y302" s="5">
        <f t="shared" si="220"/>
        <v>0</v>
      </c>
      <c r="Z302" s="5" t="e">
        <f t="shared" si="220"/>
        <v>#DIV/0!</v>
      </c>
      <c r="AA302" s="5" t="e">
        <f t="shared" si="220"/>
        <v>#DIV/0!</v>
      </c>
      <c r="AB302" s="66"/>
    </row>
    <row r="303" spans="20:28" x14ac:dyDescent="0.2">
      <c r="T303" s="26"/>
      <c r="X303" s="54">
        <f t="shared" si="202"/>
        <v>14.699999999999964</v>
      </c>
      <c r="Y303" s="5">
        <f t="shared" ref="Y303:AA304" si="221">P$157</f>
        <v>0</v>
      </c>
      <c r="Z303" s="5" t="e">
        <f t="shared" si="221"/>
        <v>#DIV/0!</v>
      </c>
      <c r="AA303" s="5" t="e">
        <f t="shared" si="221"/>
        <v>#DIV/0!</v>
      </c>
      <c r="AB303" s="66"/>
    </row>
    <row r="304" spans="20:28" x14ac:dyDescent="0.2">
      <c r="T304" s="26"/>
      <c r="X304" s="54">
        <f t="shared" si="202"/>
        <v>14.799999999999963</v>
      </c>
      <c r="Y304" s="5">
        <f t="shared" si="221"/>
        <v>0</v>
      </c>
      <c r="Z304" s="5" t="e">
        <f t="shared" si="221"/>
        <v>#DIV/0!</v>
      </c>
      <c r="AA304" s="5" t="e">
        <f t="shared" si="221"/>
        <v>#DIV/0!</v>
      </c>
      <c r="AB304" s="66"/>
    </row>
    <row r="305" spans="20:28" x14ac:dyDescent="0.2">
      <c r="T305" s="26"/>
      <c r="X305" s="54">
        <f t="shared" si="202"/>
        <v>14.799999999999963</v>
      </c>
      <c r="Y305" s="5">
        <f t="shared" ref="Y305:AA306" si="222">P$158</f>
        <v>0</v>
      </c>
      <c r="Z305" s="5" t="e">
        <f t="shared" si="222"/>
        <v>#DIV/0!</v>
      </c>
      <c r="AA305" s="5" t="e">
        <f t="shared" si="222"/>
        <v>#DIV/0!</v>
      </c>
      <c r="AB305" s="66"/>
    </row>
    <row r="306" spans="20:28" x14ac:dyDescent="0.2">
      <c r="T306" s="26"/>
      <c r="X306" s="54">
        <f t="shared" si="202"/>
        <v>14.899999999999963</v>
      </c>
      <c r="Y306" s="5">
        <f t="shared" si="222"/>
        <v>0</v>
      </c>
      <c r="Z306" s="5" t="e">
        <f t="shared" si="222"/>
        <v>#DIV/0!</v>
      </c>
      <c r="AA306" s="5" t="e">
        <f t="shared" si="222"/>
        <v>#DIV/0!</v>
      </c>
      <c r="AB306" s="66"/>
    </row>
    <row r="307" spans="20:28" x14ac:dyDescent="0.2">
      <c r="T307" s="26"/>
      <c r="X307" s="54">
        <f t="shared" si="202"/>
        <v>14.899999999999963</v>
      </c>
      <c r="Y307" s="5">
        <f t="shared" ref="Y307:AA308" si="223">P$159</f>
        <v>0</v>
      </c>
      <c r="Z307" s="5" t="e">
        <f t="shared" si="223"/>
        <v>#DIV/0!</v>
      </c>
      <c r="AA307" s="5" t="e">
        <f t="shared" si="223"/>
        <v>#DIV/0!</v>
      </c>
      <c r="AB307" s="66"/>
    </row>
    <row r="308" spans="20:28" x14ac:dyDescent="0.2">
      <c r="T308" s="26"/>
      <c r="X308" s="54">
        <f t="shared" si="202"/>
        <v>14.999999999999963</v>
      </c>
      <c r="Y308" s="5">
        <f t="shared" si="223"/>
        <v>0</v>
      </c>
      <c r="Z308" s="5" t="e">
        <f t="shared" si="223"/>
        <v>#DIV/0!</v>
      </c>
      <c r="AA308" s="5" t="e">
        <f t="shared" si="223"/>
        <v>#DIV/0!</v>
      </c>
      <c r="AB308" s="66"/>
    </row>
    <row r="309" spans="20:28" x14ac:dyDescent="0.2">
      <c r="T309" s="26"/>
      <c r="X309" s="54">
        <f t="shared" si="202"/>
        <v>14.999999999999963</v>
      </c>
      <c r="Y309" s="5">
        <f t="shared" ref="Y309:AA310" si="224">P$160</f>
        <v>0</v>
      </c>
      <c r="Z309" s="5" t="e">
        <f t="shared" si="224"/>
        <v>#DIV/0!</v>
      </c>
      <c r="AA309" s="5" t="e">
        <f t="shared" si="224"/>
        <v>#DIV/0!</v>
      </c>
      <c r="AB309" s="66"/>
    </row>
    <row r="310" spans="20:28" x14ac:dyDescent="0.2">
      <c r="T310" s="26"/>
      <c r="X310" s="54">
        <f t="shared" si="202"/>
        <v>15.099999999999962</v>
      </c>
      <c r="Y310" s="5">
        <f t="shared" si="224"/>
        <v>0</v>
      </c>
      <c r="Z310" s="5" t="e">
        <f t="shared" si="224"/>
        <v>#DIV/0!</v>
      </c>
      <c r="AA310" s="5" t="e">
        <f t="shared" si="224"/>
        <v>#DIV/0!</v>
      </c>
      <c r="AB310" s="66"/>
    </row>
    <row r="311" spans="20:28" x14ac:dyDescent="0.2">
      <c r="T311" s="26"/>
      <c r="X311" s="54">
        <f t="shared" si="202"/>
        <v>15.099999999999962</v>
      </c>
      <c r="Y311" s="5">
        <f t="shared" ref="Y311:AA312" si="225">P$161</f>
        <v>0</v>
      </c>
      <c r="Z311" s="5" t="e">
        <f t="shared" si="225"/>
        <v>#DIV/0!</v>
      </c>
      <c r="AA311" s="5" t="e">
        <f t="shared" si="225"/>
        <v>#DIV/0!</v>
      </c>
      <c r="AB311" s="66"/>
    </row>
    <row r="312" spans="20:28" x14ac:dyDescent="0.2">
      <c r="T312" s="26"/>
      <c r="X312" s="54">
        <f t="shared" si="202"/>
        <v>15.199999999999962</v>
      </c>
      <c r="Y312" s="5">
        <f t="shared" si="225"/>
        <v>0</v>
      </c>
      <c r="Z312" s="5" t="e">
        <f t="shared" si="225"/>
        <v>#DIV/0!</v>
      </c>
      <c r="AA312" s="5" t="e">
        <f t="shared" si="225"/>
        <v>#DIV/0!</v>
      </c>
      <c r="AB312" s="66"/>
    </row>
    <row r="313" spans="20:28" x14ac:dyDescent="0.2">
      <c r="T313" s="26"/>
      <c r="X313" s="54">
        <f t="shared" si="202"/>
        <v>15.199999999999962</v>
      </c>
      <c r="Y313" s="5">
        <f t="shared" ref="Y313:AA314" si="226">P$162</f>
        <v>0</v>
      </c>
      <c r="Z313" s="5" t="e">
        <f t="shared" si="226"/>
        <v>#DIV/0!</v>
      </c>
      <c r="AA313" s="5" t="e">
        <f t="shared" si="226"/>
        <v>#DIV/0!</v>
      </c>
      <c r="AB313" s="66"/>
    </row>
    <row r="314" spans="20:28" x14ac:dyDescent="0.2">
      <c r="T314" s="26"/>
      <c r="X314" s="54">
        <f t="shared" si="202"/>
        <v>15.299999999999962</v>
      </c>
      <c r="Y314" s="5">
        <f t="shared" si="226"/>
        <v>0</v>
      </c>
      <c r="Z314" s="5" t="e">
        <f t="shared" si="226"/>
        <v>#DIV/0!</v>
      </c>
      <c r="AA314" s="5" t="e">
        <f t="shared" si="226"/>
        <v>#DIV/0!</v>
      </c>
      <c r="AB314" s="66"/>
    </row>
    <row r="315" spans="20:28" x14ac:dyDescent="0.2">
      <c r="T315" s="26"/>
      <c r="X315" s="54">
        <f t="shared" si="202"/>
        <v>15.299999999999962</v>
      </c>
      <c r="Y315" s="5">
        <f t="shared" ref="Y315:AA316" si="227">P$163</f>
        <v>0</v>
      </c>
      <c r="Z315" s="5" t="e">
        <f t="shared" si="227"/>
        <v>#DIV/0!</v>
      </c>
      <c r="AA315" s="5" t="e">
        <f t="shared" si="227"/>
        <v>#DIV/0!</v>
      </c>
      <c r="AB315" s="66"/>
    </row>
    <row r="316" spans="20:28" x14ac:dyDescent="0.2">
      <c r="T316" s="26"/>
      <c r="X316" s="54">
        <f t="shared" si="202"/>
        <v>15.399999999999961</v>
      </c>
      <c r="Y316" s="5">
        <f t="shared" si="227"/>
        <v>0</v>
      </c>
      <c r="Z316" s="5" t="e">
        <f t="shared" si="227"/>
        <v>#DIV/0!</v>
      </c>
      <c r="AA316" s="5" t="e">
        <f t="shared" si="227"/>
        <v>#DIV/0!</v>
      </c>
      <c r="AB316" s="66"/>
    </row>
    <row r="317" spans="20:28" x14ac:dyDescent="0.2">
      <c r="T317" s="26"/>
      <c r="X317" s="54">
        <f t="shared" si="202"/>
        <v>15.399999999999961</v>
      </c>
      <c r="Y317" s="5">
        <f t="shared" ref="Y317:AA318" si="228">P$164</f>
        <v>0</v>
      </c>
      <c r="Z317" s="5" t="e">
        <f t="shared" si="228"/>
        <v>#DIV/0!</v>
      </c>
      <c r="AA317" s="5" t="e">
        <f t="shared" si="228"/>
        <v>#DIV/0!</v>
      </c>
      <c r="AB317" s="66"/>
    </row>
    <row r="318" spans="20:28" x14ac:dyDescent="0.2">
      <c r="T318" s="26"/>
      <c r="X318" s="54">
        <f t="shared" si="202"/>
        <v>15.499999999999961</v>
      </c>
      <c r="Y318" s="5">
        <f t="shared" si="228"/>
        <v>0</v>
      </c>
      <c r="Z318" s="5" t="e">
        <f t="shared" si="228"/>
        <v>#DIV/0!</v>
      </c>
      <c r="AA318" s="5" t="e">
        <f t="shared" si="228"/>
        <v>#DIV/0!</v>
      </c>
      <c r="AB318" s="66"/>
    </row>
    <row r="319" spans="20:28" x14ac:dyDescent="0.2">
      <c r="T319" s="26"/>
      <c r="X319" s="54">
        <f t="shared" si="202"/>
        <v>15.499999999999961</v>
      </c>
      <c r="Y319" s="5">
        <f t="shared" ref="Y319:AA320" si="229">P$165</f>
        <v>0</v>
      </c>
      <c r="Z319" s="5" t="e">
        <f t="shared" si="229"/>
        <v>#DIV/0!</v>
      </c>
      <c r="AA319" s="5" t="e">
        <f t="shared" si="229"/>
        <v>#DIV/0!</v>
      </c>
      <c r="AB319" s="66"/>
    </row>
    <row r="320" spans="20:28" x14ac:dyDescent="0.2">
      <c r="T320" s="26"/>
      <c r="X320" s="54">
        <f t="shared" si="202"/>
        <v>15.599999999999961</v>
      </c>
      <c r="Y320" s="5">
        <f t="shared" si="229"/>
        <v>0</v>
      </c>
      <c r="Z320" s="5" t="e">
        <f t="shared" si="229"/>
        <v>#DIV/0!</v>
      </c>
      <c r="AA320" s="5" t="e">
        <f t="shared" si="229"/>
        <v>#DIV/0!</v>
      </c>
      <c r="AB320" s="66"/>
    </row>
    <row r="321" spans="20:28" x14ac:dyDescent="0.2">
      <c r="T321" s="26"/>
      <c r="X321" s="54">
        <f t="shared" si="202"/>
        <v>15.599999999999961</v>
      </c>
      <c r="Y321" s="5">
        <f t="shared" ref="Y321:AA322" si="230">P$166</f>
        <v>0</v>
      </c>
      <c r="Z321" s="5" t="e">
        <f t="shared" si="230"/>
        <v>#DIV/0!</v>
      </c>
      <c r="AA321" s="5" t="e">
        <f t="shared" si="230"/>
        <v>#DIV/0!</v>
      </c>
      <c r="AB321" s="66"/>
    </row>
    <row r="322" spans="20:28" x14ac:dyDescent="0.2">
      <c r="T322" s="26"/>
      <c r="X322" s="54">
        <f t="shared" si="202"/>
        <v>15.69999999999996</v>
      </c>
      <c r="Y322" s="5">
        <f t="shared" si="230"/>
        <v>0</v>
      </c>
      <c r="Z322" s="5" t="e">
        <f t="shared" si="230"/>
        <v>#DIV/0!</v>
      </c>
      <c r="AA322" s="5" t="e">
        <f t="shared" si="230"/>
        <v>#DIV/0!</v>
      </c>
      <c r="AB322" s="66"/>
    </row>
    <row r="323" spans="20:28" x14ac:dyDescent="0.2">
      <c r="T323" s="26"/>
      <c r="X323" s="54">
        <f t="shared" si="202"/>
        <v>15.69999999999996</v>
      </c>
      <c r="Y323" s="5">
        <f t="shared" ref="Y323:AA324" si="231">P$167</f>
        <v>0</v>
      </c>
      <c r="Z323" s="5" t="e">
        <f t="shared" si="231"/>
        <v>#DIV/0!</v>
      </c>
      <c r="AA323" s="5" t="e">
        <f t="shared" si="231"/>
        <v>#DIV/0!</v>
      </c>
      <c r="AB323" s="66"/>
    </row>
    <row r="324" spans="20:28" x14ac:dyDescent="0.2">
      <c r="T324" s="26"/>
      <c r="X324" s="54">
        <f t="shared" si="202"/>
        <v>15.79999999999996</v>
      </c>
      <c r="Y324" s="5">
        <f t="shared" si="231"/>
        <v>0</v>
      </c>
      <c r="Z324" s="5" t="e">
        <f t="shared" si="231"/>
        <v>#DIV/0!</v>
      </c>
      <c r="AA324" s="5" t="e">
        <f t="shared" si="231"/>
        <v>#DIV/0!</v>
      </c>
      <c r="AB324" s="66"/>
    </row>
    <row r="325" spans="20:28" x14ac:dyDescent="0.2">
      <c r="T325" s="26"/>
      <c r="X325" s="54">
        <f t="shared" si="202"/>
        <v>15.79999999999996</v>
      </c>
      <c r="Y325" s="5">
        <f t="shared" ref="Y325:AA326" si="232">P$168</f>
        <v>0</v>
      </c>
      <c r="Z325" s="5" t="e">
        <f t="shared" si="232"/>
        <v>#DIV/0!</v>
      </c>
      <c r="AA325" s="5" t="e">
        <f t="shared" si="232"/>
        <v>#DIV/0!</v>
      </c>
      <c r="AB325" s="66"/>
    </row>
    <row r="326" spans="20:28" x14ac:dyDescent="0.2">
      <c r="T326" s="26"/>
      <c r="X326" s="54">
        <f t="shared" si="202"/>
        <v>15.899999999999959</v>
      </c>
      <c r="Y326" s="5">
        <f t="shared" si="232"/>
        <v>0</v>
      </c>
      <c r="Z326" s="5" t="e">
        <f t="shared" si="232"/>
        <v>#DIV/0!</v>
      </c>
      <c r="AA326" s="5" t="e">
        <f t="shared" si="232"/>
        <v>#DIV/0!</v>
      </c>
      <c r="AB326" s="66"/>
    </row>
    <row r="327" spans="20:28" x14ac:dyDescent="0.2">
      <c r="T327" s="26"/>
      <c r="X327" s="54">
        <f t="shared" si="202"/>
        <v>15.899999999999959</v>
      </c>
      <c r="Y327" s="5">
        <f t="shared" ref="Y327:AA328" si="233">P$169</f>
        <v>0</v>
      </c>
      <c r="Z327" s="5" t="e">
        <f t="shared" si="233"/>
        <v>#DIV/0!</v>
      </c>
      <c r="AA327" s="5" t="e">
        <f t="shared" si="233"/>
        <v>#DIV/0!</v>
      </c>
      <c r="AB327" s="66"/>
    </row>
    <row r="328" spans="20:28" x14ac:dyDescent="0.2">
      <c r="T328" s="26"/>
      <c r="X328" s="54">
        <f t="shared" si="202"/>
        <v>15.999999999999959</v>
      </c>
      <c r="Y328" s="5">
        <f t="shared" si="233"/>
        <v>0</v>
      </c>
      <c r="Z328" s="5" t="e">
        <f t="shared" si="233"/>
        <v>#DIV/0!</v>
      </c>
      <c r="AA328" s="5" t="e">
        <f t="shared" si="233"/>
        <v>#DIV/0!</v>
      </c>
      <c r="AB328" s="66"/>
    </row>
    <row r="329" spans="20:28" x14ac:dyDescent="0.2">
      <c r="T329" s="26"/>
      <c r="X329" s="54">
        <f t="shared" si="202"/>
        <v>15.999999999999959</v>
      </c>
      <c r="Y329" s="5">
        <f t="shared" ref="Y329:AA330" si="234">P$170</f>
        <v>0</v>
      </c>
      <c r="Z329" s="5">
        <f t="shared" si="234"/>
        <v>0</v>
      </c>
      <c r="AA329" s="5">
        <f t="shared" si="234"/>
        <v>0</v>
      </c>
      <c r="AB329" s="66"/>
    </row>
    <row r="330" spans="20:28" x14ac:dyDescent="0.2">
      <c r="T330" s="26"/>
      <c r="X330" s="54">
        <f t="shared" si="202"/>
        <v>16.099999999999959</v>
      </c>
      <c r="Y330" s="5">
        <f t="shared" si="234"/>
        <v>0</v>
      </c>
      <c r="Z330" s="5">
        <f t="shared" si="234"/>
        <v>0</v>
      </c>
      <c r="AA330" s="5">
        <f t="shared" si="234"/>
        <v>0</v>
      </c>
      <c r="AB330" s="66"/>
    </row>
    <row r="331" spans="20:28" x14ac:dyDescent="0.2">
      <c r="T331" s="26"/>
      <c r="X331" s="54">
        <f t="shared" ref="X331:X394" si="235">X329+0.1</f>
        <v>16.099999999999959</v>
      </c>
      <c r="Y331" s="5">
        <f t="shared" ref="Y331:AA332" si="236">P$171</f>
        <v>0</v>
      </c>
      <c r="Z331" s="5">
        <f t="shared" si="236"/>
        <v>0</v>
      </c>
      <c r="AA331" s="5">
        <f t="shared" si="236"/>
        <v>0</v>
      </c>
      <c r="AB331" s="66"/>
    </row>
    <row r="332" spans="20:28" x14ac:dyDescent="0.2">
      <c r="T332" s="26"/>
      <c r="X332" s="54">
        <f t="shared" si="235"/>
        <v>16.19999999999996</v>
      </c>
      <c r="Y332" s="5">
        <f t="shared" si="236"/>
        <v>0</v>
      </c>
      <c r="Z332" s="5">
        <f t="shared" si="236"/>
        <v>0</v>
      </c>
      <c r="AA332" s="5">
        <f t="shared" si="236"/>
        <v>0</v>
      </c>
      <c r="AB332" s="66"/>
    </row>
    <row r="333" spans="20:28" x14ac:dyDescent="0.2">
      <c r="T333" s="26"/>
      <c r="X333" s="54">
        <f t="shared" si="235"/>
        <v>16.19999999999996</v>
      </c>
      <c r="Y333" s="5">
        <f t="shared" ref="Y333:AA334" si="237">P$172</f>
        <v>0</v>
      </c>
      <c r="Z333" s="5">
        <f t="shared" si="237"/>
        <v>0</v>
      </c>
      <c r="AA333" s="5">
        <f t="shared" si="237"/>
        <v>0</v>
      </c>
      <c r="AB333" s="66"/>
    </row>
    <row r="334" spans="20:28" x14ac:dyDescent="0.2">
      <c r="T334" s="26"/>
      <c r="X334" s="54">
        <f t="shared" si="235"/>
        <v>16.299999999999962</v>
      </c>
      <c r="Y334" s="5">
        <f t="shared" si="237"/>
        <v>0</v>
      </c>
      <c r="Z334" s="5">
        <f t="shared" si="237"/>
        <v>0</v>
      </c>
      <c r="AA334" s="5">
        <f t="shared" si="237"/>
        <v>0</v>
      </c>
      <c r="AB334" s="66"/>
    </row>
    <row r="335" spans="20:28" x14ac:dyDescent="0.2">
      <c r="T335" s="26"/>
      <c r="X335" s="54">
        <f t="shared" si="235"/>
        <v>16.299999999999962</v>
      </c>
      <c r="Y335" s="5">
        <f t="shared" ref="Y335:AA336" si="238">P$173</f>
        <v>0</v>
      </c>
      <c r="Z335" s="5">
        <f t="shared" si="238"/>
        <v>0</v>
      </c>
      <c r="AA335" s="5">
        <f t="shared" si="238"/>
        <v>0</v>
      </c>
      <c r="AB335" s="66"/>
    </row>
    <row r="336" spans="20:28" x14ac:dyDescent="0.2">
      <c r="T336" s="26"/>
      <c r="X336" s="54">
        <f t="shared" si="235"/>
        <v>16.399999999999963</v>
      </c>
      <c r="Y336" s="5">
        <f t="shared" si="238"/>
        <v>0</v>
      </c>
      <c r="Z336" s="5">
        <f t="shared" si="238"/>
        <v>0</v>
      </c>
      <c r="AA336" s="5">
        <f t="shared" si="238"/>
        <v>0</v>
      </c>
      <c r="AB336" s="66"/>
    </row>
    <row r="337" spans="20:28" x14ac:dyDescent="0.2">
      <c r="T337" s="26"/>
      <c r="X337" s="54">
        <f t="shared" si="235"/>
        <v>16.399999999999963</v>
      </c>
      <c r="Y337" s="5">
        <f t="shared" ref="Y337:AA338" si="239">P$174</f>
        <v>0</v>
      </c>
      <c r="Z337" s="5">
        <f t="shared" si="239"/>
        <v>0</v>
      </c>
      <c r="AA337" s="5">
        <f t="shared" si="239"/>
        <v>0</v>
      </c>
      <c r="AB337" s="66"/>
    </row>
    <row r="338" spans="20:28" x14ac:dyDescent="0.2">
      <c r="T338" s="26"/>
      <c r="X338" s="54">
        <f t="shared" si="235"/>
        <v>16.499999999999964</v>
      </c>
      <c r="Y338" s="5">
        <f t="shared" si="239"/>
        <v>0</v>
      </c>
      <c r="Z338" s="5">
        <f t="shared" si="239"/>
        <v>0</v>
      </c>
      <c r="AA338" s="5">
        <f t="shared" si="239"/>
        <v>0</v>
      </c>
      <c r="AB338" s="66"/>
    </row>
    <row r="339" spans="20:28" x14ac:dyDescent="0.2">
      <c r="T339" s="26"/>
      <c r="X339" s="54">
        <f t="shared" si="235"/>
        <v>16.499999999999964</v>
      </c>
      <c r="Y339" s="5">
        <f t="shared" ref="Y339:AA340" si="240">P$175</f>
        <v>0</v>
      </c>
      <c r="Z339" s="5">
        <f t="shared" si="240"/>
        <v>0</v>
      </c>
      <c r="AA339" s="5">
        <f t="shared" si="240"/>
        <v>0</v>
      </c>
      <c r="AB339" s="66"/>
    </row>
    <row r="340" spans="20:28" x14ac:dyDescent="0.2">
      <c r="T340" s="26"/>
      <c r="X340" s="54">
        <f t="shared" si="235"/>
        <v>16.599999999999966</v>
      </c>
      <c r="Y340" s="5">
        <f t="shared" si="240"/>
        <v>0</v>
      </c>
      <c r="Z340" s="5">
        <f t="shared" si="240"/>
        <v>0</v>
      </c>
      <c r="AA340" s="5">
        <f t="shared" si="240"/>
        <v>0</v>
      </c>
      <c r="AB340" s="66"/>
    </row>
    <row r="341" spans="20:28" x14ac:dyDescent="0.2">
      <c r="T341" s="26"/>
      <c r="X341" s="54">
        <f t="shared" si="235"/>
        <v>16.599999999999966</v>
      </c>
      <c r="Y341" s="5">
        <f t="shared" ref="Y341:AA342" si="241">P$176</f>
        <v>0</v>
      </c>
      <c r="Z341" s="5">
        <f t="shared" si="241"/>
        <v>0</v>
      </c>
      <c r="AA341" s="5">
        <f t="shared" si="241"/>
        <v>0</v>
      </c>
      <c r="AB341" s="66"/>
    </row>
    <row r="342" spans="20:28" x14ac:dyDescent="0.2">
      <c r="T342" s="26"/>
      <c r="X342" s="54">
        <f t="shared" si="235"/>
        <v>16.699999999999967</v>
      </c>
      <c r="Y342" s="5">
        <f t="shared" si="241"/>
        <v>0</v>
      </c>
      <c r="Z342" s="5">
        <f t="shared" si="241"/>
        <v>0</v>
      </c>
      <c r="AA342" s="5">
        <f t="shared" si="241"/>
        <v>0</v>
      </c>
      <c r="AB342" s="66"/>
    </row>
    <row r="343" spans="20:28" x14ac:dyDescent="0.2">
      <c r="T343" s="26"/>
      <c r="X343" s="54">
        <f t="shared" si="235"/>
        <v>16.699999999999967</v>
      </c>
      <c r="Y343" s="5">
        <f t="shared" ref="Y343:AA344" si="242">P$177</f>
        <v>0</v>
      </c>
      <c r="Z343" s="5">
        <f t="shared" si="242"/>
        <v>0</v>
      </c>
      <c r="AA343" s="5">
        <f t="shared" si="242"/>
        <v>0</v>
      </c>
      <c r="AB343" s="66"/>
    </row>
    <row r="344" spans="20:28" x14ac:dyDescent="0.2">
      <c r="T344" s="26"/>
      <c r="X344" s="54">
        <f t="shared" si="235"/>
        <v>16.799999999999969</v>
      </c>
      <c r="Y344" s="5">
        <f t="shared" si="242"/>
        <v>0</v>
      </c>
      <c r="Z344" s="5">
        <f t="shared" si="242"/>
        <v>0</v>
      </c>
      <c r="AA344" s="5">
        <f t="shared" si="242"/>
        <v>0</v>
      </c>
      <c r="AB344" s="66"/>
    </row>
    <row r="345" spans="20:28" x14ac:dyDescent="0.2">
      <c r="T345" s="26"/>
      <c r="X345" s="54">
        <f t="shared" si="235"/>
        <v>16.799999999999969</v>
      </c>
      <c r="Y345" s="5">
        <f t="shared" ref="Y345:AA346" si="243">P$178</f>
        <v>0</v>
      </c>
      <c r="Z345" s="5">
        <f t="shared" si="243"/>
        <v>0</v>
      </c>
      <c r="AA345" s="5">
        <f t="shared" si="243"/>
        <v>0</v>
      </c>
      <c r="AB345" s="66"/>
    </row>
    <row r="346" spans="20:28" x14ac:dyDescent="0.2">
      <c r="T346" s="26"/>
      <c r="X346" s="54">
        <f t="shared" si="235"/>
        <v>16.89999999999997</v>
      </c>
      <c r="Y346" s="5">
        <f t="shared" si="243"/>
        <v>0</v>
      </c>
      <c r="Z346" s="5">
        <f t="shared" si="243"/>
        <v>0</v>
      </c>
      <c r="AA346" s="5">
        <f t="shared" si="243"/>
        <v>0</v>
      </c>
      <c r="AB346" s="66"/>
    </row>
    <row r="347" spans="20:28" x14ac:dyDescent="0.2">
      <c r="T347" s="26"/>
      <c r="X347" s="54">
        <f t="shared" si="235"/>
        <v>16.89999999999997</v>
      </c>
      <c r="Y347" s="5">
        <f t="shared" ref="Y347:AA348" si="244">P$179</f>
        <v>0</v>
      </c>
      <c r="Z347" s="5">
        <f t="shared" si="244"/>
        <v>0</v>
      </c>
      <c r="AA347" s="5">
        <f t="shared" si="244"/>
        <v>0</v>
      </c>
      <c r="AB347" s="66"/>
    </row>
    <row r="348" spans="20:28" x14ac:dyDescent="0.2">
      <c r="T348" s="26"/>
      <c r="X348" s="54">
        <f t="shared" si="235"/>
        <v>16.999999999999972</v>
      </c>
      <c r="Y348" s="5">
        <f t="shared" si="244"/>
        <v>0</v>
      </c>
      <c r="Z348" s="5">
        <f t="shared" si="244"/>
        <v>0</v>
      </c>
      <c r="AA348" s="5">
        <f t="shared" si="244"/>
        <v>0</v>
      </c>
      <c r="AB348" s="66"/>
    </row>
    <row r="349" spans="20:28" x14ac:dyDescent="0.2">
      <c r="T349" s="26"/>
      <c r="X349" s="54">
        <f t="shared" si="235"/>
        <v>16.999999999999972</v>
      </c>
      <c r="Y349" s="5">
        <f t="shared" ref="Y349:AA350" si="245">P$180</f>
        <v>0</v>
      </c>
      <c r="Z349" s="5">
        <f t="shared" si="245"/>
        <v>0</v>
      </c>
      <c r="AA349" s="5">
        <f t="shared" si="245"/>
        <v>0</v>
      </c>
      <c r="AB349" s="66"/>
    </row>
    <row r="350" spans="20:28" x14ac:dyDescent="0.2">
      <c r="T350" s="26"/>
      <c r="X350" s="54">
        <f t="shared" si="235"/>
        <v>17.099999999999973</v>
      </c>
      <c r="Y350" s="5">
        <f t="shared" si="245"/>
        <v>0</v>
      </c>
      <c r="Z350" s="5">
        <f t="shared" si="245"/>
        <v>0</v>
      </c>
      <c r="AA350" s="5">
        <f t="shared" si="245"/>
        <v>0</v>
      </c>
      <c r="AB350" s="66"/>
    </row>
    <row r="351" spans="20:28" x14ac:dyDescent="0.2">
      <c r="T351" s="26"/>
      <c r="X351" s="54">
        <f t="shared" si="235"/>
        <v>17.099999999999973</v>
      </c>
      <c r="Y351" s="5">
        <f t="shared" ref="Y351:AA352" si="246">P$181</f>
        <v>0</v>
      </c>
      <c r="Z351" s="5">
        <f t="shared" si="246"/>
        <v>0</v>
      </c>
      <c r="AA351" s="5">
        <f t="shared" si="246"/>
        <v>0</v>
      </c>
      <c r="AB351" s="66"/>
    </row>
    <row r="352" spans="20:28" x14ac:dyDescent="0.2">
      <c r="T352" s="26"/>
      <c r="X352" s="54">
        <f t="shared" si="235"/>
        <v>17.199999999999974</v>
      </c>
      <c r="Y352" s="5">
        <f t="shared" si="246"/>
        <v>0</v>
      </c>
      <c r="Z352" s="5">
        <f t="shared" si="246"/>
        <v>0</v>
      </c>
      <c r="AA352" s="5">
        <f t="shared" si="246"/>
        <v>0</v>
      </c>
      <c r="AB352" s="66"/>
    </row>
    <row r="353" spans="20:28" x14ac:dyDescent="0.2">
      <c r="T353" s="26"/>
      <c r="X353" s="54">
        <f t="shared" si="235"/>
        <v>17.199999999999974</v>
      </c>
      <c r="Y353" s="5">
        <f t="shared" ref="Y353:AA354" si="247">P$182</f>
        <v>0</v>
      </c>
      <c r="Z353" s="5">
        <f t="shared" si="247"/>
        <v>0</v>
      </c>
      <c r="AA353" s="5">
        <f t="shared" si="247"/>
        <v>0</v>
      </c>
      <c r="AB353" s="66"/>
    </row>
    <row r="354" spans="20:28" x14ac:dyDescent="0.2">
      <c r="T354" s="26"/>
      <c r="X354" s="54">
        <f t="shared" si="235"/>
        <v>17.299999999999976</v>
      </c>
      <c r="Y354" s="5">
        <f t="shared" si="247"/>
        <v>0</v>
      </c>
      <c r="Z354" s="5">
        <f t="shared" si="247"/>
        <v>0</v>
      </c>
      <c r="AA354" s="5">
        <f t="shared" si="247"/>
        <v>0</v>
      </c>
      <c r="AB354" s="66"/>
    </row>
    <row r="355" spans="20:28" x14ac:dyDescent="0.2">
      <c r="T355" s="26"/>
      <c r="X355" s="54">
        <f t="shared" si="235"/>
        <v>17.299999999999976</v>
      </c>
      <c r="Y355" s="5">
        <f t="shared" ref="Y355:AA356" si="248">P$183</f>
        <v>0</v>
      </c>
      <c r="Z355" s="5">
        <f t="shared" si="248"/>
        <v>0</v>
      </c>
      <c r="AA355" s="5">
        <f t="shared" si="248"/>
        <v>0</v>
      </c>
      <c r="AB355" s="66"/>
    </row>
    <row r="356" spans="20:28" x14ac:dyDescent="0.2">
      <c r="T356" s="26"/>
      <c r="X356" s="54">
        <f t="shared" si="235"/>
        <v>17.399999999999977</v>
      </c>
      <c r="Y356" s="5">
        <f t="shared" si="248"/>
        <v>0</v>
      </c>
      <c r="Z356" s="5">
        <f t="shared" si="248"/>
        <v>0</v>
      </c>
      <c r="AA356" s="5">
        <f t="shared" si="248"/>
        <v>0</v>
      </c>
      <c r="AB356" s="66"/>
    </row>
    <row r="357" spans="20:28" x14ac:dyDescent="0.2">
      <c r="T357" s="26"/>
      <c r="X357" s="54">
        <f t="shared" si="235"/>
        <v>17.399999999999977</v>
      </c>
      <c r="Y357" s="5">
        <f t="shared" ref="Y357:AA358" si="249">P$184</f>
        <v>0</v>
      </c>
      <c r="Z357" s="5">
        <f t="shared" si="249"/>
        <v>0</v>
      </c>
      <c r="AA357" s="5">
        <f t="shared" si="249"/>
        <v>0</v>
      </c>
      <c r="AB357" s="66"/>
    </row>
    <row r="358" spans="20:28" x14ac:dyDescent="0.2">
      <c r="T358" s="26"/>
      <c r="X358" s="54">
        <f t="shared" si="235"/>
        <v>17.499999999999979</v>
      </c>
      <c r="Y358" s="5">
        <f t="shared" si="249"/>
        <v>0</v>
      </c>
      <c r="Z358" s="5">
        <f t="shared" si="249"/>
        <v>0</v>
      </c>
      <c r="AA358" s="5">
        <f t="shared" si="249"/>
        <v>0</v>
      </c>
      <c r="AB358" s="66"/>
    </row>
    <row r="359" spans="20:28" x14ac:dyDescent="0.2">
      <c r="T359" s="26"/>
      <c r="X359" s="54">
        <f t="shared" si="235"/>
        <v>17.499999999999979</v>
      </c>
      <c r="Y359" s="5">
        <f t="shared" ref="Y359:AA360" si="250">P$185</f>
        <v>0</v>
      </c>
      <c r="Z359" s="5">
        <f t="shared" si="250"/>
        <v>0</v>
      </c>
      <c r="AA359" s="5">
        <f t="shared" si="250"/>
        <v>0</v>
      </c>
      <c r="AB359" s="66"/>
    </row>
    <row r="360" spans="20:28" x14ac:dyDescent="0.2">
      <c r="T360" s="26"/>
      <c r="X360" s="54">
        <f t="shared" si="235"/>
        <v>17.59999999999998</v>
      </c>
      <c r="Y360" s="5">
        <f t="shared" si="250"/>
        <v>0</v>
      </c>
      <c r="Z360" s="5">
        <f t="shared" si="250"/>
        <v>0</v>
      </c>
      <c r="AA360" s="5">
        <f t="shared" si="250"/>
        <v>0</v>
      </c>
      <c r="AB360" s="66"/>
    </row>
    <row r="361" spans="20:28" x14ac:dyDescent="0.2">
      <c r="T361" s="26"/>
      <c r="X361" s="54">
        <f t="shared" si="235"/>
        <v>17.59999999999998</v>
      </c>
      <c r="Y361" s="5">
        <f t="shared" ref="Y361:AA362" si="251">P$186</f>
        <v>0</v>
      </c>
      <c r="Z361" s="5">
        <f t="shared" si="251"/>
        <v>0</v>
      </c>
      <c r="AA361" s="5">
        <f t="shared" si="251"/>
        <v>0</v>
      </c>
      <c r="AB361" s="66"/>
    </row>
    <row r="362" spans="20:28" x14ac:dyDescent="0.2">
      <c r="T362" s="26"/>
      <c r="X362" s="54">
        <f t="shared" si="235"/>
        <v>17.699999999999982</v>
      </c>
      <c r="Y362" s="5">
        <f t="shared" si="251"/>
        <v>0</v>
      </c>
      <c r="Z362" s="5">
        <f t="shared" si="251"/>
        <v>0</v>
      </c>
      <c r="AA362" s="5">
        <f t="shared" si="251"/>
        <v>0</v>
      </c>
      <c r="AB362" s="66"/>
    </row>
    <row r="363" spans="20:28" x14ac:dyDescent="0.2">
      <c r="T363" s="26"/>
      <c r="X363" s="54">
        <f t="shared" si="235"/>
        <v>17.699999999999982</v>
      </c>
      <c r="Y363" s="5">
        <f t="shared" ref="Y363:AA364" si="252">P$187</f>
        <v>0</v>
      </c>
      <c r="Z363" s="5">
        <f t="shared" si="252"/>
        <v>0</v>
      </c>
      <c r="AA363" s="5">
        <f t="shared" si="252"/>
        <v>0</v>
      </c>
      <c r="AB363" s="66"/>
    </row>
    <row r="364" spans="20:28" x14ac:dyDescent="0.2">
      <c r="T364" s="26"/>
      <c r="X364" s="54">
        <f t="shared" si="235"/>
        <v>17.799999999999983</v>
      </c>
      <c r="Y364" s="5">
        <f t="shared" si="252"/>
        <v>0</v>
      </c>
      <c r="Z364" s="5">
        <f t="shared" si="252"/>
        <v>0</v>
      </c>
      <c r="AA364" s="5">
        <f t="shared" si="252"/>
        <v>0</v>
      </c>
      <c r="AB364" s="66"/>
    </row>
    <row r="365" spans="20:28" x14ac:dyDescent="0.2">
      <c r="T365" s="26"/>
      <c r="X365" s="54">
        <f t="shared" si="235"/>
        <v>17.799999999999983</v>
      </c>
      <c r="Y365" s="5">
        <f t="shared" ref="Y365:AA366" si="253">P$188</f>
        <v>0</v>
      </c>
      <c r="Z365" s="5">
        <f t="shared" si="253"/>
        <v>0</v>
      </c>
      <c r="AA365" s="5">
        <f t="shared" si="253"/>
        <v>0</v>
      </c>
      <c r="AB365" s="66"/>
    </row>
    <row r="366" spans="20:28" x14ac:dyDescent="0.2">
      <c r="T366" s="26"/>
      <c r="X366" s="54">
        <f t="shared" si="235"/>
        <v>17.899999999999984</v>
      </c>
      <c r="Y366" s="5">
        <f t="shared" si="253"/>
        <v>0</v>
      </c>
      <c r="Z366" s="5">
        <f t="shared" si="253"/>
        <v>0</v>
      </c>
      <c r="AA366" s="5">
        <f t="shared" si="253"/>
        <v>0</v>
      </c>
      <c r="AB366" s="66"/>
    </row>
    <row r="367" spans="20:28" x14ac:dyDescent="0.2">
      <c r="T367" s="26"/>
      <c r="X367" s="54">
        <f t="shared" si="235"/>
        <v>17.899999999999984</v>
      </c>
      <c r="Y367" s="5">
        <f t="shared" ref="Y367:AA368" si="254">P$189</f>
        <v>0</v>
      </c>
      <c r="Z367" s="5">
        <f t="shared" si="254"/>
        <v>0</v>
      </c>
      <c r="AA367" s="5">
        <f t="shared" si="254"/>
        <v>0</v>
      </c>
      <c r="AB367" s="66"/>
    </row>
    <row r="368" spans="20:28" x14ac:dyDescent="0.2">
      <c r="T368" s="26"/>
      <c r="X368" s="54">
        <f t="shared" si="235"/>
        <v>17.999999999999986</v>
      </c>
      <c r="Y368" s="5">
        <f t="shared" si="254"/>
        <v>0</v>
      </c>
      <c r="Z368" s="5">
        <f t="shared" si="254"/>
        <v>0</v>
      </c>
      <c r="AA368" s="5">
        <f t="shared" si="254"/>
        <v>0</v>
      </c>
      <c r="AB368" s="66"/>
    </row>
    <row r="369" spans="20:28" x14ac:dyDescent="0.2">
      <c r="T369" s="26"/>
      <c r="X369" s="54">
        <f t="shared" si="235"/>
        <v>17.999999999999986</v>
      </c>
      <c r="Y369" s="5">
        <f t="shared" ref="Y369:AA370" si="255">P$190</f>
        <v>0</v>
      </c>
      <c r="Z369" s="5">
        <f t="shared" si="255"/>
        <v>0</v>
      </c>
      <c r="AA369" s="5">
        <f t="shared" si="255"/>
        <v>0</v>
      </c>
      <c r="AB369" s="66"/>
    </row>
    <row r="370" spans="20:28" x14ac:dyDescent="0.2">
      <c r="T370" s="26"/>
      <c r="X370" s="54">
        <f t="shared" si="235"/>
        <v>18.099999999999987</v>
      </c>
      <c r="Y370" s="5">
        <f t="shared" si="255"/>
        <v>0</v>
      </c>
      <c r="Z370" s="5">
        <f t="shared" si="255"/>
        <v>0</v>
      </c>
      <c r="AA370" s="5">
        <f t="shared" si="255"/>
        <v>0</v>
      </c>
      <c r="AB370" s="66"/>
    </row>
    <row r="371" spans="20:28" x14ac:dyDescent="0.2">
      <c r="T371" s="26"/>
      <c r="X371" s="54">
        <f t="shared" si="235"/>
        <v>18.099999999999987</v>
      </c>
      <c r="Y371" s="5">
        <f t="shared" ref="Y371:AA372" si="256">P$191</f>
        <v>0</v>
      </c>
      <c r="Z371" s="5">
        <f t="shared" si="256"/>
        <v>0</v>
      </c>
      <c r="AA371" s="5">
        <f t="shared" si="256"/>
        <v>0</v>
      </c>
      <c r="AB371" s="66"/>
    </row>
    <row r="372" spans="20:28" x14ac:dyDescent="0.2">
      <c r="T372" s="26"/>
      <c r="X372" s="54">
        <f t="shared" si="235"/>
        <v>18.199999999999989</v>
      </c>
      <c r="Y372" s="5">
        <f t="shared" si="256"/>
        <v>0</v>
      </c>
      <c r="Z372" s="5">
        <f t="shared" si="256"/>
        <v>0</v>
      </c>
      <c r="AA372" s="5">
        <f t="shared" si="256"/>
        <v>0</v>
      </c>
      <c r="AB372" s="66"/>
    </row>
    <row r="373" spans="20:28" x14ac:dyDescent="0.2">
      <c r="T373" s="26"/>
      <c r="X373" s="54">
        <f t="shared" si="235"/>
        <v>18.199999999999989</v>
      </c>
      <c r="Y373" s="5">
        <f t="shared" ref="Y373:AA374" si="257">P$192</f>
        <v>0</v>
      </c>
      <c r="Z373" s="5">
        <f t="shared" si="257"/>
        <v>0</v>
      </c>
      <c r="AA373" s="5">
        <f t="shared" si="257"/>
        <v>0</v>
      </c>
      <c r="AB373" s="66"/>
    </row>
    <row r="374" spans="20:28" x14ac:dyDescent="0.2">
      <c r="T374" s="26"/>
      <c r="X374" s="54">
        <f t="shared" si="235"/>
        <v>18.29999999999999</v>
      </c>
      <c r="Y374" s="5">
        <f t="shared" si="257"/>
        <v>0</v>
      </c>
      <c r="Z374" s="5">
        <f t="shared" si="257"/>
        <v>0</v>
      </c>
      <c r="AA374" s="5">
        <f t="shared" si="257"/>
        <v>0</v>
      </c>
      <c r="AB374" s="66"/>
    </row>
    <row r="375" spans="20:28" x14ac:dyDescent="0.2">
      <c r="T375" s="26"/>
      <c r="X375" s="54">
        <f t="shared" si="235"/>
        <v>18.29999999999999</v>
      </c>
      <c r="Y375" s="5">
        <f t="shared" ref="Y375:AA376" si="258">P$193</f>
        <v>0</v>
      </c>
      <c r="Z375" s="5">
        <f t="shared" si="258"/>
        <v>0</v>
      </c>
      <c r="AA375" s="5">
        <f t="shared" si="258"/>
        <v>0</v>
      </c>
      <c r="AB375" s="66"/>
    </row>
    <row r="376" spans="20:28" x14ac:dyDescent="0.2">
      <c r="T376" s="26"/>
      <c r="X376" s="54">
        <f t="shared" si="235"/>
        <v>18.399999999999991</v>
      </c>
      <c r="Y376" s="5">
        <f t="shared" si="258"/>
        <v>0</v>
      </c>
      <c r="Z376" s="5">
        <f t="shared" si="258"/>
        <v>0</v>
      </c>
      <c r="AA376" s="5">
        <f t="shared" si="258"/>
        <v>0</v>
      </c>
      <c r="AB376" s="66"/>
    </row>
    <row r="377" spans="20:28" x14ac:dyDescent="0.2">
      <c r="T377" s="26"/>
      <c r="X377" s="54">
        <f t="shared" si="235"/>
        <v>18.399999999999991</v>
      </c>
      <c r="Y377" s="5">
        <f t="shared" ref="Y377:AA378" si="259">P$194</f>
        <v>0</v>
      </c>
      <c r="Z377" s="5">
        <f t="shared" si="259"/>
        <v>0</v>
      </c>
      <c r="AA377" s="5">
        <f t="shared" si="259"/>
        <v>0</v>
      </c>
      <c r="AB377" s="66"/>
    </row>
    <row r="378" spans="20:28" x14ac:dyDescent="0.2">
      <c r="T378" s="26"/>
      <c r="X378" s="54">
        <f t="shared" si="235"/>
        <v>18.499999999999993</v>
      </c>
      <c r="Y378" s="5">
        <f t="shared" si="259"/>
        <v>0</v>
      </c>
      <c r="Z378" s="5">
        <f t="shared" si="259"/>
        <v>0</v>
      </c>
      <c r="AA378" s="5">
        <f t="shared" si="259"/>
        <v>0</v>
      </c>
      <c r="AB378" s="66"/>
    </row>
    <row r="379" spans="20:28" x14ac:dyDescent="0.2">
      <c r="T379" s="26"/>
      <c r="X379" s="54">
        <f t="shared" si="235"/>
        <v>18.499999999999993</v>
      </c>
      <c r="Y379" s="5">
        <f t="shared" ref="Y379:AA380" si="260">P$195</f>
        <v>0</v>
      </c>
      <c r="Z379" s="5">
        <f t="shared" si="260"/>
        <v>0</v>
      </c>
      <c r="AA379" s="5">
        <f t="shared" si="260"/>
        <v>0</v>
      </c>
      <c r="AB379" s="66"/>
    </row>
    <row r="380" spans="20:28" x14ac:dyDescent="0.2">
      <c r="T380" s="26"/>
      <c r="X380" s="54">
        <f t="shared" si="235"/>
        <v>18.599999999999994</v>
      </c>
      <c r="Y380" s="5">
        <f t="shared" si="260"/>
        <v>0</v>
      </c>
      <c r="Z380" s="5">
        <f t="shared" si="260"/>
        <v>0</v>
      </c>
      <c r="AA380" s="5">
        <f t="shared" si="260"/>
        <v>0</v>
      </c>
      <c r="AB380" s="66"/>
    </row>
    <row r="381" spans="20:28" x14ac:dyDescent="0.2">
      <c r="T381" s="26"/>
      <c r="X381" s="54">
        <f t="shared" si="235"/>
        <v>18.599999999999994</v>
      </c>
      <c r="Y381" s="5">
        <f t="shared" ref="Y381:AA382" si="261">P$196</f>
        <v>0</v>
      </c>
      <c r="Z381" s="5">
        <f t="shared" si="261"/>
        <v>0</v>
      </c>
      <c r="AA381" s="5">
        <f t="shared" si="261"/>
        <v>0</v>
      </c>
      <c r="AB381" s="66"/>
    </row>
    <row r="382" spans="20:28" x14ac:dyDescent="0.2">
      <c r="T382" s="26"/>
      <c r="X382" s="54">
        <f t="shared" si="235"/>
        <v>18.699999999999996</v>
      </c>
      <c r="Y382" s="5">
        <f t="shared" si="261"/>
        <v>0</v>
      </c>
      <c r="Z382" s="5">
        <f t="shared" si="261"/>
        <v>0</v>
      </c>
      <c r="AA382" s="5">
        <f t="shared" si="261"/>
        <v>0</v>
      </c>
      <c r="AB382" s="66"/>
    </row>
    <row r="383" spans="20:28" x14ac:dyDescent="0.2">
      <c r="T383" s="26"/>
      <c r="X383" s="54">
        <f t="shared" si="235"/>
        <v>18.699999999999996</v>
      </c>
      <c r="Y383" s="5">
        <f t="shared" ref="Y383:AA384" si="262">P$197</f>
        <v>0</v>
      </c>
      <c r="Z383" s="5">
        <f t="shared" si="262"/>
        <v>0</v>
      </c>
      <c r="AA383" s="5">
        <f t="shared" si="262"/>
        <v>0</v>
      </c>
      <c r="AB383" s="66"/>
    </row>
    <row r="384" spans="20:28" x14ac:dyDescent="0.2">
      <c r="T384" s="26"/>
      <c r="X384" s="54">
        <f t="shared" si="235"/>
        <v>18.799999999999997</v>
      </c>
      <c r="Y384" s="5">
        <f t="shared" si="262"/>
        <v>0</v>
      </c>
      <c r="Z384" s="5">
        <f t="shared" si="262"/>
        <v>0</v>
      </c>
      <c r="AA384" s="5">
        <f t="shared" si="262"/>
        <v>0</v>
      </c>
      <c r="AB384" s="66"/>
    </row>
    <row r="385" spans="20:28" x14ac:dyDescent="0.2">
      <c r="T385" s="26"/>
      <c r="X385" s="54">
        <f t="shared" si="235"/>
        <v>18.799999999999997</v>
      </c>
      <c r="Y385" s="5">
        <f t="shared" ref="Y385:AA386" si="263">P$198</f>
        <v>0</v>
      </c>
      <c r="Z385" s="5">
        <f t="shared" si="263"/>
        <v>0</v>
      </c>
      <c r="AA385" s="5">
        <f t="shared" si="263"/>
        <v>0</v>
      </c>
      <c r="AB385" s="66"/>
    </row>
    <row r="386" spans="20:28" x14ac:dyDescent="0.2">
      <c r="T386" s="26"/>
      <c r="X386" s="54">
        <f t="shared" si="235"/>
        <v>18.899999999999999</v>
      </c>
      <c r="Y386" s="5">
        <f t="shared" si="263"/>
        <v>0</v>
      </c>
      <c r="Z386" s="5">
        <f t="shared" si="263"/>
        <v>0</v>
      </c>
      <c r="AA386" s="5">
        <f t="shared" si="263"/>
        <v>0</v>
      </c>
      <c r="AB386" s="66"/>
    </row>
    <row r="387" spans="20:28" x14ac:dyDescent="0.2">
      <c r="T387" s="26"/>
      <c r="X387" s="54">
        <f t="shared" si="235"/>
        <v>18.899999999999999</v>
      </c>
      <c r="Y387" s="5">
        <f t="shared" ref="Y387:AA388" si="264">P$199</f>
        <v>0</v>
      </c>
      <c r="Z387" s="5">
        <f t="shared" si="264"/>
        <v>0</v>
      </c>
      <c r="AA387" s="5">
        <f t="shared" si="264"/>
        <v>0</v>
      </c>
      <c r="AB387" s="66"/>
    </row>
    <row r="388" spans="20:28" x14ac:dyDescent="0.2">
      <c r="T388" s="26"/>
      <c r="X388" s="54">
        <f t="shared" si="235"/>
        <v>19</v>
      </c>
      <c r="Y388" s="5">
        <f t="shared" si="264"/>
        <v>0</v>
      </c>
      <c r="Z388" s="5">
        <f t="shared" si="264"/>
        <v>0</v>
      </c>
      <c r="AA388" s="5">
        <f t="shared" si="264"/>
        <v>0</v>
      </c>
      <c r="AB388" s="66"/>
    </row>
    <row r="389" spans="20:28" x14ac:dyDescent="0.2">
      <c r="T389" s="26"/>
      <c r="X389" s="54">
        <f t="shared" si="235"/>
        <v>19</v>
      </c>
      <c r="Y389" s="5">
        <f t="shared" ref="Y389:AA390" si="265">P$200</f>
        <v>0</v>
      </c>
      <c r="Z389" s="5">
        <f t="shared" si="265"/>
        <v>0</v>
      </c>
      <c r="AA389" s="5">
        <f t="shared" si="265"/>
        <v>0</v>
      </c>
      <c r="AB389" s="66"/>
    </row>
    <row r="390" spans="20:28" x14ac:dyDescent="0.2">
      <c r="T390" s="26"/>
      <c r="X390" s="54">
        <f t="shared" si="235"/>
        <v>19.100000000000001</v>
      </c>
      <c r="Y390" s="5">
        <f t="shared" si="265"/>
        <v>0</v>
      </c>
      <c r="Z390" s="5">
        <f t="shared" si="265"/>
        <v>0</v>
      </c>
      <c r="AA390" s="5">
        <f t="shared" si="265"/>
        <v>0</v>
      </c>
      <c r="AB390" s="66"/>
    </row>
    <row r="391" spans="20:28" x14ac:dyDescent="0.2">
      <c r="T391" s="26"/>
      <c r="X391" s="54">
        <f t="shared" si="235"/>
        <v>19.100000000000001</v>
      </c>
      <c r="Y391" s="5">
        <f t="shared" ref="Y391:AA392" si="266">P$201</f>
        <v>0</v>
      </c>
      <c r="Z391" s="5">
        <f t="shared" si="266"/>
        <v>0</v>
      </c>
      <c r="AA391" s="5">
        <f t="shared" si="266"/>
        <v>0</v>
      </c>
      <c r="AB391" s="66"/>
    </row>
    <row r="392" spans="20:28" x14ac:dyDescent="0.2">
      <c r="T392" s="26"/>
      <c r="X392" s="54">
        <f t="shared" si="235"/>
        <v>19.200000000000003</v>
      </c>
      <c r="Y392" s="5">
        <f t="shared" si="266"/>
        <v>0</v>
      </c>
      <c r="Z392" s="5">
        <f t="shared" si="266"/>
        <v>0</v>
      </c>
      <c r="AA392" s="5">
        <f t="shared" si="266"/>
        <v>0</v>
      </c>
      <c r="AB392" s="66"/>
    </row>
    <row r="393" spans="20:28" x14ac:dyDescent="0.2">
      <c r="T393" s="26"/>
      <c r="X393" s="54">
        <f t="shared" si="235"/>
        <v>19.200000000000003</v>
      </c>
      <c r="Y393" s="5">
        <f t="shared" ref="Y393:AA394" si="267">P$202</f>
        <v>0</v>
      </c>
      <c r="Z393" s="5">
        <f t="shared" si="267"/>
        <v>0</v>
      </c>
      <c r="AA393" s="5">
        <f t="shared" si="267"/>
        <v>0</v>
      </c>
      <c r="AB393" s="66"/>
    </row>
    <row r="394" spans="20:28" x14ac:dyDescent="0.2">
      <c r="T394" s="26"/>
      <c r="X394" s="54">
        <f t="shared" si="235"/>
        <v>19.300000000000004</v>
      </c>
      <c r="Y394" s="5">
        <f t="shared" si="267"/>
        <v>0</v>
      </c>
      <c r="Z394" s="5">
        <f t="shared" si="267"/>
        <v>0</v>
      </c>
      <c r="AA394" s="5">
        <f t="shared" si="267"/>
        <v>0</v>
      </c>
      <c r="AB394" s="66"/>
    </row>
    <row r="395" spans="20:28" x14ac:dyDescent="0.2">
      <c r="T395" s="26"/>
      <c r="X395" s="54">
        <f t="shared" ref="X395:X429" si="268">X393+0.1</f>
        <v>19.300000000000004</v>
      </c>
      <c r="Y395" s="5">
        <f t="shared" ref="Y395:AA396" si="269">P$203</f>
        <v>0</v>
      </c>
      <c r="Z395" s="5">
        <f t="shared" si="269"/>
        <v>0</v>
      </c>
      <c r="AA395" s="5">
        <f t="shared" si="269"/>
        <v>0</v>
      </c>
      <c r="AB395" s="66"/>
    </row>
    <row r="396" spans="20:28" x14ac:dyDescent="0.2">
      <c r="T396" s="26"/>
      <c r="X396" s="54">
        <f t="shared" si="268"/>
        <v>19.400000000000006</v>
      </c>
      <c r="Y396" s="5">
        <f t="shared" si="269"/>
        <v>0</v>
      </c>
      <c r="Z396" s="5">
        <f t="shared" si="269"/>
        <v>0</v>
      </c>
      <c r="AA396" s="5">
        <f t="shared" si="269"/>
        <v>0</v>
      </c>
      <c r="AB396" s="66"/>
    </row>
    <row r="397" spans="20:28" x14ac:dyDescent="0.2">
      <c r="T397" s="26"/>
      <c r="X397" s="54">
        <f t="shared" si="268"/>
        <v>19.400000000000006</v>
      </c>
      <c r="Y397" s="5">
        <f t="shared" ref="Y397:AA398" si="270">P$204</f>
        <v>0</v>
      </c>
      <c r="Z397" s="5">
        <f t="shared" si="270"/>
        <v>0</v>
      </c>
      <c r="AA397" s="5">
        <f t="shared" si="270"/>
        <v>0</v>
      </c>
      <c r="AB397" s="66"/>
    </row>
    <row r="398" spans="20:28" x14ac:dyDescent="0.2">
      <c r="T398" s="26"/>
      <c r="X398" s="54">
        <f t="shared" si="268"/>
        <v>19.500000000000007</v>
      </c>
      <c r="Y398" s="5">
        <f t="shared" si="270"/>
        <v>0</v>
      </c>
      <c r="Z398" s="5">
        <f t="shared" si="270"/>
        <v>0</v>
      </c>
      <c r="AA398" s="5">
        <f t="shared" si="270"/>
        <v>0</v>
      </c>
      <c r="AB398" s="66"/>
    </row>
    <row r="399" spans="20:28" x14ac:dyDescent="0.2">
      <c r="T399" s="26"/>
      <c r="X399" s="54">
        <f t="shared" si="268"/>
        <v>19.500000000000007</v>
      </c>
      <c r="Y399" s="5">
        <f t="shared" ref="Y399:AA400" si="271">P$205</f>
        <v>0</v>
      </c>
      <c r="Z399" s="5">
        <f t="shared" si="271"/>
        <v>0</v>
      </c>
      <c r="AA399" s="5">
        <f t="shared" si="271"/>
        <v>0</v>
      </c>
      <c r="AB399" s="66"/>
    </row>
    <row r="400" spans="20:28" x14ac:dyDescent="0.2">
      <c r="T400" s="26"/>
      <c r="X400" s="54">
        <f t="shared" si="268"/>
        <v>19.600000000000009</v>
      </c>
      <c r="Y400" s="5">
        <f t="shared" si="271"/>
        <v>0</v>
      </c>
      <c r="Z400" s="5">
        <f t="shared" si="271"/>
        <v>0</v>
      </c>
      <c r="AA400" s="5">
        <f t="shared" si="271"/>
        <v>0</v>
      </c>
      <c r="AB400" s="66"/>
    </row>
    <row r="401" spans="20:28" x14ac:dyDescent="0.2">
      <c r="T401" s="26"/>
      <c r="X401" s="54">
        <f t="shared" si="268"/>
        <v>19.600000000000009</v>
      </c>
      <c r="Y401" s="5">
        <f t="shared" ref="Y401:AA402" si="272">P$206</f>
        <v>0</v>
      </c>
      <c r="Z401" s="5">
        <f t="shared" si="272"/>
        <v>0</v>
      </c>
      <c r="AA401" s="5">
        <f t="shared" si="272"/>
        <v>0</v>
      </c>
      <c r="AB401" s="66"/>
    </row>
    <row r="402" spans="20:28" x14ac:dyDescent="0.2">
      <c r="T402" s="26"/>
      <c r="X402" s="54">
        <f t="shared" si="268"/>
        <v>19.70000000000001</v>
      </c>
      <c r="Y402" s="5">
        <f t="shared" si="272"/>
        <v>0</v>
      </c>
      <c r="Z402" s="5">
        <f t="shared" si="272"/>
        <v>0</v>
      </c>
      <c r="AA402" s="5">
        <f t="shared" si="272"/>
        <v>0</v>
      </c>
      <c r="AB402" s="66"/>
    </row>
    <row r="403" spans="20:28" x14ac:dyDescent="0.2">
      <c r="T403" s="26"/>
      <c r="X403" s="54">
        <f t="shared" si="268"/>
        <v>19.70000000000001</v>
      </c>
      <c r="Y403" s="5">
        <f t="shared" ref="Y403:AA404" si="273">P$207</f>
        <v>0</v>
      </c>
      <c r="Z403" s="5">
        <f t="shared" si="273"/>
        <v>0</v>
      </c>
      <c r="AA403" s="5">
        <f t="shared" si="273"/>
        <v>0</v>
      </c>
      <c r="AB403" s="66"/>
    </row>
    <row r="404" spans="20:28" x14ac:dyDescent="0.2">
      <c r="T404" s="26"/>
      <c r="X404" s="54">
        <f t="shared" si="268"/>
        <v>19.800000000000011</v>
      </c>
      <c r="Y404" s="5">
        <f t="shared" si="273"/>
        <v>0</v>
      </c>
      <c r="Z404" s="5">
        <f t="shared" si="273"/>
        <v>0</v>
      </c>
      <c r="AA404" s="5">
        <f t="shared" si="273"/>
        <v>0</v>
      </c>
      <c r="AB404" s="66"/>
    </row>
    <row r="405" spans="20:28" x14ac:dyDescent="0.2">
      <c r="T405" s="26"/>
      <c r="X405" s="54">
        <f t="shared" si="268"/>
        <v>19.800000000000011</v>
      </c>
      <c r="Y405" s="5">
        <f t="shared" ref="Y405:AA406" si="274">P$208</f>
        <v>0</v>
      </c>
      <c r="Z405" s="5">
        <f t="shared" si="274"/>
        <v>0</v>
      </c>
      <c r="AA405" s="5">
        <f t="shared" si="274"/>
        <v>0</v>
      </c>
      <c r="AB405" s="66"/>
    </row>
    <row r="406" spans="20:28" x14ac:dyDescent="0.2">
      <c r="T406" s="26"/>
      <c r="X406" s="54">
        <f t="shared" si="268"/>
        <v>19.900000000000013</v>
      </c>
      <c r="Y406" s="5">
        <f t="shared" si="274"/>
        <v>0</v>
      </c>
      <c r="Z406" s="5">
        <f t="shared" si="274"/>
        <v>0</v>
      </c>
      <c r="AA406" s="5">
        <f t="shared" si="274"/>
        <v>0</v>
      </c>
      <c r="AB406" s="66"/>
    </row>
    <row r="407" spans="20:28" x14ac:dyDescent="0.2">
      <c r="T407" s="26"/>
      <c r="X407" s="54">
        <f t="shared" si="268"/>
        <v>19.900000000000013</v>
      </c>
      <c r="Y407" s="5">
        <f t="shared" ref="Y407:AA408" si="275">P$209</f>
        <v>0</v>
      </c>
      <c r="Z407" s="5">
        <f t="shared" si="275"/>
        <v>0</v>
      </c>
      <c r="AA407" s="5">
        <f t="shared" si="275"/>
        <v>0</v>
      </c>
    </row>
    <row r="408" spans="20:28" x14ac:dyDescent="0.2">
      <c r="T408" s="26"/>
      <c r="X408" s="54">
        <f t="shared" si="268"/>
        <v>20.000000000000014</v>
      </c>
      <c r="Y408" s="5">
        <f t="shared" si="275"/>
        <v>0</v>
      </c>
      <c r="Z408" s="5">
        <f t="shared" si="275"/>
        <v>0</v>
      </c>
      <c r="AA408" s="5">
        <f t="shared" si="275"/>
        <v>0</v>
      </c>
    </row>
    <row r="409" spans="20:28" x14ac:dyDescent="0.2">
      <c r="T409" s="26"/>
      <c r="X409" s="54">
        <f t="shared" si="268"/>
        <v>20.000000000000014</v>
      </c>
      <c r="Y409" s="5">
        <f t="shared" ref="Y409:AA410" si="276">P$210</f>
        <v>0</v>
      </c>
      <c r="Z409" s="5">
        <f t="shared" si="276"/>
        <v>0</v>
      </c>
      <c r="AA409" s="5">
        <f t="shared" si="276"/>
        <v>0</v>
      </c>
    </row>
    <row r="410" spans="20:28" x14ac:dyDescent="0.2">
      <c r="T410" s="26"/>
      <c r="X410" s="54">
        <f t="shared" si="268"/>
        <v>20.100000000000016</v>
      </c>
      <c r="Y410" s="5">
        <f t="shared" si="276"/>
        <v>0</v>
      </c>
      <c r="Z410" s="5">
        <f t="shared" si="276"/>
        <v>0</v>
      </c>
      <c r="AA410" s="5">
        <f t="shared" si="276"/>
        <v>0</v>
      </c>
    </row>
    <row r="411" spans="20:28" x14ac:dyDescent="0.2">
      <c r="T411" s="26"/>
      <c r="X411" s="54">
        <f t="shared" si="268"/>
        <v>20.100000000000016</v>
      </c>
      <c r="Y411" s="5">
        <f t="shared" ref="Y411:AA412" si="277">P$211</f>
        <v>0</v>
      </c>
      <c r="Z411" s="5">
        <f t="shared" si="277"/>
        <v>0</v>
      </c>
      <c r="AA411" s="5">
        <f t="shared" si="277"/>
        <v>0</v>
      </c>
    </row>
    <row r="412" spans="20:28" x14ac:dyDescent="0.2">
      <c r="T412" s="26"/>
      <c r="X412" s="54">
        <f t="shared" si="268"/>
        <v>20.200000000000017</v>
      </c>
      <c r="Y412" s="5">
        <f t="shared" si="277"/>
        <v>0</v>
      </c>
      <c r="Z412" s="5">
        <f t="shared" si="277"/>
        <v>0</v>
      </c>
      <c r="AA412" s="5">
        <f t="shared" si="277"/>
        <v>0</v>
      </c>
    </row>
    <row r="413" spans="20:28" x14ac:dyDescent="0.2">
      <c r="T413" s="26"/>
      <c r="X413" s="54">
        <f t="shared" si="268"/>
        <v>20.200000000000017</v>
      </c>
      <c r="Y413" s="5">
        <f t="shared" ref="Y413:AA414" si="278">P$212</f>
        <v>0</v>
      </c>
      <c r="Z413" s="5">
        <f t="shared" si="278"/>
        <v>0</v>
      </c>
      <c r="AA413" s="5">
        <f t="shared" si="278"/>
        <v>0</v>
      </c>
    </row>
    <row r="414" spans="20:28" x14ac:dyDescent="0.2">
      <c r="T414" s="26"/>
      <c r="X414" s="54">
        <f t="shared" si="268"/>
        <v>20.300000000000018</v>
      </c>
      <c r="Y414" s="5">
        <f t="shared" si="278"/>
        <v>0</v>
      </c>
      <c r="Z414" s="5">
        <f t="shared" si="278"/>
        <v>0</v>
      </c>
      <c r="AA414" s="5">
        <f t="shared" si="278"/>
        <v>0</v>
      </c>
    </row>
    <row r="415" spans="20:28" x14ac:dyDescent="0.2">
      <c r="T415" s="26"/>
      <c r="X415" s="54">
        <f t="shared" si="268"/>
        <v>20.300000000000018</v>
      </c>
      <c r="Y415" s="5">
        <f t="shared" ref="Y415:AA416" si="279">P$213</f>
        <v>0</v>
      </c>
      <c r="Z415" s="5">
        <f t="shared" si="279"/>
        <v>0</v>
      </c>
      <c r="AA415" s="5">
        <f t="shared" si="279"/>
        <v>0</v>
      </c>
    </row>
    <row r="416" spans="20:28" x14ac:dyDescent="0.2">
      <c r="T416" s="26"/>
      <c r="X416" s="54">
        <f t="shared" si="268"/>
        <v>20.40000000000002</v>
      </c>
      <c r="Y416" s="5">
        <f t="shared" si="279"/>
        <v>0</v>
      </c>
      <c r="Z416" s="5">
        <f t="shared" si="279"/>
        <v>0</v>
      </c>
      <c r="AA416" s="5">
        <f t="shared" si="279"/>
        <v>0</v>
      </c>
    </row>
    <row r="417" spans="20:27" x14ac:dyDescent="0.2">
      <c r="T417" s="26"/>
      <c r="X417" s="54">
        <f t="shared" si="268"/>
        <v>20.40000000000002</v>
      </c>
      <c r="Y417" s="5">
        <f t="shared" ref="Y417:AA418" si="280">P$214</f>
        <v>0</v>
      </c>
      <c r="Z417" s="5">
        <f t="shared" si="280"/>
        <v>0</v>
      </c>
      <c r="AA417" s="5">
        <f t="shared" si="280"/>
        <v>0</v>
      </c>
    </row>
    <row r="418" spans="20:27" x14ac:dyDescent="0.2">
      <c r="T418" s="26"/>
      <c r="X418" s="54">
        <f t="shared" si="268"/>
        <v>20.500000000000021</v>
      </c>
      <c r="Y418" s="5">
        <f t="shared" si="280"/>
        <v>0</v>
      </c>
      <c r="Z418" s="5">
        <f t="shared" si="280"/>
        <v>0</v>
      </c>
      <c r="AA418" s="5">
        <f t="shared" si="280"/>
        <v>0</v>
      </c>
    </row>
    <row r="419" spans="20:27" x14ac:dyDescent="0.2">
      <c r="T419" s="26"/>
      <c r="X419" s="54">
        <f t="shared" si="268"/>
        <v>20.500000000000021</v>
      </c>
      <c r="Y419" s="5">
        <f t="shared" ref="Y419:AA420" si="281">P$215</f>
        <v>0</v>
      </c>
      <c r="Z419" s="5">
        <f t="shared" si="281"/>
        <v>0</v>
      </c>
      <c r="AA419" s="5">
        <f t="shared" si="281"/>
        <v>0</v>
      </c>
    </row>
    <row r="420" spans="20:27" x14ac:dyDescent="0.2">
      <c r="T420" s="26"/>
      <c r="X420" s="54">
        <f t="shared" si="268"/>
        <v>20.600000000000023</v>
      </c>
      <c r="Y420" s="5">
        <f t="shared" si="281"/>
        <v>0</v>
      </c>
      <c r="Z420" s="5">
        <f t="shared" si="281"/>
        <v>0</v>
      </c>
      <c r="AA420" s="5">
        <f t="shared" si="281"/>
        <v>0</v>
      </c>
    </row>
    <row r="421" spans="20:27" x14ac:dyDescent="0.2">
      <c r="T421" s="26"/>
      <c r="X421" s="54">
        <f t="shared" si="268"/>
        <v>20.600000000000023</v>
      </c>
      <c r="Y421" s="5">
        <f t="shared" ref="Y421:AA422" si="282">P$216</f>
        <v>0</v>
      </c>
      <c r="Z421" s="5">
        <f t="shared" si="282"/>
        <v>0</v>
      </c>
      <c r="AA421" s="5">
        <f t="shared" si="282"/>
        <v>0</v>
      </c>
    </row>
    <row r="422" spans="20:27" x14ac:dyDescent="0.2">
      <c r="T422" s="26"/>
      <c r="X422" s="54">
        <f t="shared" si="268"/>
        <v>20.700000000000024</v>
      </c>
      <c r="Y422" s="5">
        <f t="shared" si="282"/>
        <v>0</v>
      </c>
      <c r="Z422" s="5">
        <f t="shared" si="282"/>
        <v>0</v>
      </c>
      <c r="AA422" s="5">
        <f t="shared" si="282"/>
        <v>0</v>
      </c>
    </row>
    <row r="423" spans="20:27" x14ac:dyDescent="0.2">
      <c r="T423" s="26"/>
      <c r="X423" s="54">
        <f t="shared" si="268"/>
        <v>20.700000000000024</v>
      </c>
      <c r="Y423" s="5">
        <f t="shared" ref="Y423:AA424" si="283">P$217</f>
        <v>0</v>
      </c>
      <c r="Z423" s="5">
        <f t="shared" si="283"/>
        <v>0</v>
      </c>
      <c r="AA423" s="5">
        <f t="shared" si="283"/>
        <v>0</v>
      </c>
    </row>
    <row r="424" spans="20:27" x14ac:dyDescent="0.2">
      <c r="T424" s="26"/>
      <c r="X424" s="54">
        <f t="shared" si="268"/>
        <v>20.800000000000026</v>
      </c>
      <c r="Y424" s="5">
        <f t="shared" si="283"/>
        <v>0</v>
      </c>
      <c r="Z424" s="5">
        <f t="shared" si="283"/>
        <v>0</v>
      </c>
      <c r="AA424" s="5">
        <f t="shared" si="283"/>
        <v>0</v>
      </c>
    </row>
    <row r="425" spans="20:27" x14ac:dyDescent="0.2">
      <c r="T425" s="26"/>
      <c r="X425" s="54">
        <f t="shared" si="268"/>
        <v>20.800000000000026</v>
      </c>
      <c r="Y425" s="5">
        <f t="shared" ref="Y425:AA426" si="284">P$218</f>
        <v>0</v>
      </c>
      <c r="Z425" s="5">
        <f t="shared" si="284"/>
        <v>0</v>
      </c>
      <c r="AA425" s="5">
        <f t="shared" si="284"/>
        <v>0</v>
      </c>
    </row>
    <row r="426" spans="20:27" x14ac:dyDescent="0.2">
      <c r="T426" s="26"/>
      <c r="X426" s="54">
        <f t="shared" si="268"/>
        <v>20.900000000000027</v>
      </c>
      <c r="Y426" s="5">
        <f t="shared" si="284"/>
        <v>0</v>
      </c>
      <c r="Z426" s="5">
        <f t="shared" si="284"/>
        <v>0</v>
      </c>
      <c r="AA426" s="5">
        <f t="shared" si="284"/>
        <v>0</v>
      </c>
    </row>
    <row r="427" spans="20:27" x14ac:dyDescent="0.2">
      <c r="T427" s="26"/>
      <c r="X427" s="54">
        <f t="shared" si="268"/>
        <v>20.900000000000027</v>
      </c>
      <c r="Y427" s="5">
        <f t="shared" ref="Y427:AA428" si="285">P$219</f>
        <v>0</v>
      </c>
      <c r="Z427" s="5">
        <f t="shared" si="285"/>
        <v>0</v>
      </c>
      <c r="AA427" s="5">
        <f t="shared" si="285"/>
        <v>0</v>
      </c>
    </row>
    <row r="428" spans="20:27" x14ac:dyDescent="0.2">
      <c r="T428" s="26"/>
      <c r="X428" s="54">
        <f t="shared" si="268"/>
        <v>21.000000000000028</v>
      </c>
      <c r="Y428" s="5">
        <f t="shared" si="285"/>
        <v>0</v>
      </c>
      <c r="Z428" s="5">
        <f t="shared" si="285"/>
        <v>0</v>
      </c>
      <c r="AA428" s="5">
        <f t="shared" si="285"/>
        <v>0</v>
      </c>
    </row>
    <row r="429" spans="20:27" x14ac:dyDescent="0.2">
      <c r="T429" s="26"/>
      <c r="X429" s="54">
        <f t="shared" si="268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2023-02-10T11:08:17Z</cp:lastPrinted>
  <dcterms:created xsi:type="dcterms:W3CDTF">1997-10-22T12:27:40Z</dcterms:created>
  <dcterms:modified xsi:type="dcterms:W3CDTF">2023-02-10T11:08:26Z</dcterms:modified>
</cp:coreProperties>
</file>